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220" activeTab="0"/>
  </bookViews>
  <sheets>
    <sheet name="NSHM-WUS_2013002_rake_and_slipr" sheetId="1" r:id="rId1"/>
  </sheets>
  <definedNames/>
  <calcPr fullCalcOnLoad="1"/>
</workbook>
</file>

<file path=xl/sharedStrings.xml><?xml version="1.0" encoding="utf-8"?>
<sst xmlns="http://schemas.openxmlformats.org/spreadsheetml/2006/main" count="1847" uniqueCount="1236">
  <si>
    <t>Puente Hills (Coyote Hills)              &gt;(1 data)</t>
  </si>
  <si>
    <t>F4540</t>
  </si>
  <si>
    <t>Puente Hills (LA)                        &gt;(1 data)</t>
  </si>
  <si>
    <t>F4541</t>
  </si>
  <si>
    <t>Puente Hills (Santa Fe Springs)          &gt;(1 data)</t>
  </si>
  <si>
    <t>F4215</t>
  </si>
  <si>
    <t>Quien Sabe 2011 CFM                       (0 data)</t>
  </si>
  <si>
    <t>F4216</t>
  </si>
  <si>
    <t>Raymond                                  &gt;(1 data)</t>
  </si>
  <si>
    <t>F4217</t>
  </si>
  <si>
    <t>Red Mountain                             &gt;(2 data)</t>
  </si>
  <si>
    <t>F4218</t>
  </si>
  <si>
    <t>Red Pass                                  (0 data)</t>
  </si>
  <si>
    <t>F4542</t>
  </si>
  <si>
    <t>Redondo Canyon alt 2                      (0 data)</t>
  </si>
  <si>
    <t>F4220</t>
  </si>
  <si>
    <t>Reliz 2011 CFM                            (0 data)</t>
  </si>
  <si>
    <t>F4221</t>
  </si>
  <si>
    <t>Richfield                                 (0 data)</t>
  </si>
  <si>
    <t>F4222</t>
  </si>
  <si>
    <t>Rinconada 2011 CFM                       &gt;(1 data)</t>
  </si>
  <si>
    <t>F4223</t>
  </si>
  <si>
    <t>Robinson Creek                           &gt;(1 data)</t>
  </si>
  <si>
    <t>F4224</t>
  </si>
  <si>
    <t>Rocky Ledge 2011 CFM                      (0 data)</t>
  </si>
  <si>
    <t>F4225</t>
  </si>
  <si>
    <t>Rodgers Creek - Healdsburg 2011 CFM      &gt;(1 data)</t>
  </si>
  <si>
    <t>F4226</t>
  </si>
  <si>
    <t>Rose Canyon                              &gt;(1 data)</t>
  </si>
  <si>
    <t>F4227</t>
  </si>
  <si>
    <t>Round Valley                             &gt;(4 data)</t>
  </si>
  <si>
    <t>F4228</t>
  </si>
  <si>
    <t>Russ 2011 CFM                             (0 data)</t>
  </si>
  <si>
    <t>F4229</t>
  </si>
  <si>
    <t>San Andreas (Big Bend)            (0 data; UCERF2)</t>
  </si>
  <si>
    <t>F4230</t>
  </si>
  <si>
    <t>San Andreas (Carrizo) rev                &gt;(2 data)</t>
  </si>
  <si>
    <t>F4231</t>
  </si>
  <si>
    <t>San Andreas (Cholame) rev         (0 data; UCERF2)</t>
  </si>
  <si>
    <t>F4232</t>
  </si>
  <si>
    <t>San Andreas (Coachella) rev              &gt;(2 data)</t>
  </si>
  <si>
    <t>F4233</t>
  </si>
  <si>
    <t>San Andreas (Creeping Section) 2011 CFM(creeprate)</t>
  </si>
  <si>
    <t>F4234</t>
  </si>
  <si>
    <t>San Andreas (Mojave N)            (0 data; UCERF2)</t>
  </si>
  <si>
    <t>F4235</t>
  </si>
  <si>
    <t>San Andreas (Mojave S)                   &gt;(3 data)</t>
  </si>
  <si>
    <t>F4236</t>
  </si>
  <si>
    <t>San Andreas (North Branch Mill Creek)    &gt;(1 data)</t>
  </si>
  <si>
    <t>F4237</t>
  </si>
  <si>
    <t>San Andreas (North Coast) 2011 CFM       &gt;(3 data)</t>
  </si>
  <si>
    <t>F4238</t>
  </si>
  <si>
    <t>San Andreas (Offshore) 2011 CFM   (0 data; UCERF2)</t>
  </si>
  <si>
    <t>F4239</t>
  </si>
  <si>
    <t>San Andreas (Parkfield)                  &gt;(1 data)</t>
  </si>
  <si>
    <t>F4240</t>
  </si>
  <si>
    <t>San Andreas (Peninsula) 2011 CFM         &gt;(1 data)</t>
  </si>
  <si>
    <t>F4241</t>
  </si>
  <si>
    <t>San Andreas (San Bernardino N)           &gt;(2 data)</t>
  </si>
  <si>
    <t>F4242</t>
  </si>
  <si>
    <t>San Andreas (San Bernardino S)           &gt;(2 data)</t>
  </si>
  <si>
    <t>F4243</t>
  </si>
  <si>
    <t>San Andreas (San Gorgonio Pass-Garnet HIll(UCERF2)</t>
  </si>
  <si>
    <t>F4244</t>
  </si>
  <si>
    <t>San Andreas (Santa Cruz Mts) 2011 CFM (0d; UCERF2)</t>
  </si>
  <si>
    <t>F4245</t>
  </si>
  <si>
    <t>San Cayetano                             &gt;(1 data)</t>
  </si>
  <si>
    <t>F4246</t>
  </si>
  <si>
    <t>San Clemente                              (0 data)</t>
  </si>
  <si>
    <t>F4543</t>
  </si>
  <si>
    <t>San Diego Trough north alt2               (0 data)</t>
  </si>
  <si>
    <t>F4248</t>
  </si>
  <si>
    <t>San Diego Trough south                    (0 data)</t>
  </si>
  <si>
    <t>F4249</t>
  </si>
  <si>
    <t>San Gabriel                              &gt;(1 data)</t>
  </si>
  <si>
    <t>F4250</t>
  </si>
  <si>
    <t>San Gabriel (Extension)                   (0 data)</t>
  </si>
  <si>
    <t>F4251</t>
  </si>
  <si>
    <t>San Gorgonio Pass                         (0 data)</t>
  </si>
  <si>
    <t>F4252</t>
  </si>
  <si>
    <t>San Gregorio (North) 2011 CFM            &gt;(2 data)</t>
  </si>
  <si>
    <t>F4253</t>
  </si>
  <si>
    <t>San Gregorio (South) 2011 CFM            &gt;(1 data)</t>
  </si>
  <si>
    <t>F4255</t>
  </si>
  <si>
    <t>San Jacinto (Anza) rev                   &gt;(5 data)</t>
  </si>
  <si>
    <t>F4256</t>
  </si>
  <si>
    <t>San Jacinto (Borrego)                    &gt;(1 data)</t>
  </si>
  <si>
    <t>F4257</t>
  </si>
  <si>
    <t>San Jacinto (Clark) rev                  &gt;(2 data)</t>
  </si>
  <si>
    <t>F4258</t>
  </si>
  <si>
    <t>San Jacinto (Coyote Creek)                (0 data)</t>
  </si>
  <si>
    <t>F4553</t>
  </si>
  <si>
    <t>San Jacinto (Lytle Creek connector)       (0 data)</t>
  </si>
  <si>
    <t>F4259</t>
  </si>
  <si>
    <t>San Jacinto (San Bernardino)             &gt;(1 data)</t>
  </si>
  <si>
    <t>F4261</t>
  </si>
  <si>
    <t>San Jacinto (San Jacinto Valley) rev      (0 data)</t>
  </si>
  <si>
    <t>F4544</t>
  </si>
  <si>
    <t>San Jacinto (Stepovers Combined)          (0 data)</t>
  </si>
  <si>
    <t>F4262</t>
  </si>
  <si>
    <t>San Jacinto (Superstition Mtn)           &gt;(1 data)</t>
  </si>
  <si>
    <t>F4263</t>
  </si>
  <si>
    <t>San Joaquin Hills                        &gt;(1 data)</t>
  </si>
  <si>
    <t>F4264</t>
  </si>
  <si>
    <t>San Jose                                  (0 data)</t>
  </si>
  <si>
    <t>F4266</t>
  </si>
  <si>
    <t>San Juan                                  (0 data)</t>
  </si>
  <si>
    <t>F4545</t>
  </si>
  <si>
    <t>San Luis Bay 2011 CFM                     (0 data)</t>
  </si>
  <si>
    <t>F4546</t>
  </si>
  <si>
    <t>San Luis Range (So Margin)                (0 data)</t>
  </si>
  <si>
    <t>F4268</t>
  </si>
  <si>
    <t>San Luis Range - Pecho 2011 CFM           (0 data)</t>
  </si>
  <si>
    <t>F4270</t>
  </si>
  <si>
    <t>San Pedro Basin                           (0 data)</t>
  </si>
  <si>
    <t>F4271</t>
  </si>
  <si>
    <t>San Pedro Escarpment                      (0 data)</t>
  </si>
  <si>
    <t>F4272</t>
  </si>
  <si>
    <t>San Vicente                               (0 data)</t>
  </si>
  <si>
    <t>F4547</t>
  </si>
  <si>
    <t>Santa Cruz Catalina Ridge alt2            (0 data)</t>
  </si>
  <si>
    <t>F4274</t>
  </si>
  <si>
    <t>Santa Cruz Island                        &gt;(2 data)</t>
  </si>
  <si>
    <t>F4548</t>
  </si>
  <si>
    <t>Santa Monica alt 2                       &gt;(1 data)</t>
  </si>
  <si>
    <t>F4275</t>
  </si>
  <si>
    <t>Santa Monica Bay                          (0 data)</t>
  </si>
  <si>
    <t>F4277</t>
  </si>
  <si>
    <t>Santa Rosa Island                         (0 data)</t>
  </si>
  <si>
    <t>F4549</t>
  </si>
  <si>
    <t>Santa Susana alt 2                       &gt;(n data)</t>
  </si>
  <si>
    <t>F4278</t>
  </si>
  <si>
    <t>Dextral</t>
  </si>
  <si>
    <t>Opening</t>
  </si>
  <si>
    <t>Santa Susana East (connector)             (0 data)</t>
  </si>
  <si>
    <t>F4280</t>
  </si>
  <si>
    <t>Santa Ynez (East)                        &gt;(1 data)</t>
  </si>
  <si>
    <t>F4281</t>
  </si>
  <si>
    <t>Santa Ynez (West)                        &gt;(1 data)</t>
  </si>
  <si>
    <t>F4282</t>
  </si>
  <si>
    <t>Santa Ynez River                          (0 data)</t>
  </si>
  <si>
    <t>F4283</t>
  </si>
  <si>
    <t>Sargent 2011 CFM                          (0 data)</t>
  </si>
  <si>
    <t>F4284</t>
  </si>
  <si>
    <t>Scodie Lineament                          (0 data)</t>
  </si>
  <si>
    <t>F4285</t>
  </si>
  <si>
    <t>Sheephole                                 (0 data)</t>
  </si>
  <si>
    <t>F4287</t>
  </si>
  <si>
    <t>Shoreline                                 (0 data)</t>
  </si>
  <si>
    <t>F4288</t>
  </si>
  <si>
    <t>Sierra Madre                             &gt;(3 data)</t>
  </si>
  <si>
    <t>F4289</t>
  </si>
  <si>
    <t>Sierra Madre (San Fernando)              &gt;(3 data)</t>
  </si>
  <si>
    <t>F4290</t>
  </si>
  <si>
    <t>Sierra Nevada  (No Extension)             (0 data)</t>
  </si>
  <si>
    <t>F4291</t>
  </si>
  <si>
    <t>Silver Creek 2011 CFM                     (0 data)</t>
  </si>
  <si>
    <t>F4292</t>
  </si>
  <si>
    <t>Simi-Santa Rosa                           (0 data)</t>
  </si>
  <si>
    <t>F4293</t>
  </si>
  <si>
    <t>Sisar                                     (0 data)</t>
  </si>
  <si>
    <t>F4294</t>
  </si>
  <si>
    <t>Skinner Flat 2011 CFM                     (0 data)</t>
  </si>
  <si>
    <t>F4295</t>
  </si>
  <si>
    <t>So Sierra Nevada                         &gt;(1 data)</t>
  </si>
  <si>
    <t>F4296</t>
  </si>
  <si>
    <t>South Cuyama                              (0 data)</t>
  </si>
  <si>
    <t>F4298</t>
  </si>
  <si>
    <t>South Klamath Lake West                   (0 data)</t>
  </si>
  <si>
    <t>F4299</t>
  </si>
  <si>
    <t>Superstition Hills                       &gt;(1 data)</t>
  </si>
  <si>
    <t>F4300</t>
  </si>
  <si>
    <t>Surprise Valley 2011 CFM                 &gt;(1 data)</t>
  </si>
  <si>
    <t>F4301</t>
  </si>
  <si>
    <t>Swain Ravine - Spenceville                (0 data)</t>
  </si>
  <si>
    <t>F4302</t>
  </si>
  <si>
    <t>Table Bluff                              &gt;(2 data)</t>
  </si>
  <si>
    <t>F4303</t>
  </si>
  <si>
    <t>Tank Canyon                              &gt;(1 data)</t>
  </si>
  <si>
    <t>F4304</t>
  </si>
  <si>
    <t>Thirty Mile Bank                          (0 data)</t>
  </si>
  <si>
    <t>F4305</t>
  </si>
  <si>
    <t>Tin Mountain                              (0 data)</t>
  </si>
  <si>
    <t>F4306</t>
  </si>
  <si>
    <t>Tolay 2011                                (0 data)</t>
  </si>
  <si>
    <t>F4307</t>
  </si>
  <si>
    <t>Towne Pass                                (0 data)</t>
  </si>
  <si>
    <t>F4309</t>
  </si>
  <si>
    <t>Ventura-Pitas Point                       (0 data)</t>
  </si>
  <si>
    <t>F4310</t>
  </si>
  <si>
    <t>Verdugo                                  &gt;(1 data)</t>
  </si>
  <si>
    <t>F4311</t>
  </si>
  <si>
    <t>Walker Spring 2011 CFM                    (0 data)</t>
  </si>
  <si>
    <t>F4312</t>
  </si>
  <si>
    <t>West Napa 2011 CFM                        (0 data)</t>
  </si>
  <si>
    <t>F4313</t>
  </si>
  <si>
    <t>West Tahoe                               &gt;(1 data)</t>
  </si>
  <si>
    <t>F4314</t>
  </si>
  <si>
    <t>White Mountains                          &gt;(4 data)</t>
  </si>
  <si>
    <t>F4315</t>
  </si>
  <si>
    <t>White Wolf                                (0 data)</t>
  </si>
  <si>
    <t>F4316</t>
  </si>
  <si>
    <t>White Wolf (Extension)                    (0 data)</t>
  </si>
  <si>
    <t>F4550</t>
  </si>
  <si>
    <t>Whittier alt 2                           &gt;(2 data)</t>
  </si>
  <si>
    <t>F4318</t>
  </si>
  <si>
    <t>Wight Way 2011 CFM                        (0 data)</t>
  </si>
  <si>
    <t>F4319</t>
  </si>
  <si>
    <t>Yorba Linda                               (0 data)</t>
  </si>
  <si>
    <t>F4551</t>
  </si>
  <si>
    <t>Zayante-Vergeles                         &gt;(1 data)</t>
  </si>
  <si>
    <t>F7502</t>
  </si>
  <si>
    <t>Mendocino (NA-PA) = UCERF3 13.01-02       (0 data)</t>
  </si>
  <si>
    <t>F7505</t>
  </si>
  <si>
    <t>NA-PA transform 1 in northern Gulf of CA (PB2002)</t>
  </si>
  <si>
    <t>F7506</t>
  </si>
  <si>
    <t>NA-PA ridge 1 in northern Gulf of CA (PB2002)</t>
  </si>
  <si>
    <t>F7507</t>
  </si>
  <si>
    <t>NA-PA transform 2 in northern Gulf of CA (PB2002)</t>
  </si>
  <si>
    <t>Fnnnn</t>
  </si>
  <si>
    <t>Fault name</t>
  </si>
  <si>
    <t>Rake</t>
  </si>
  <si>
    <t>Slip-rate</t>
  </si>
  <si>
    <t>Dip</t>
  </si>
  <si>
    <t>Creeps?</t>
  </si>
  <si>
    <t>F0236</t>
  </si>
  <si>
    <t>Abert Rim fault, OR</t>
  </si>
  <si>
    <t>F</t>
  </si>
  <si>
    <t>F0267</t>
  </si>
  <si>
    <t>Acala fault, TX</t>
  </si>
  <si>
    <t>F0151</t>
  </si>
  <si>
    <t>Alamogordo fault, NM</t>
  </si>
  <si>
    <t>F0277</t>
  </si>
  <si>
    <t>Algodones fault zone, AZ</t>
  </si>
  <si>
    <t>F0225</t>
  </si>
  <si>
    <t>Alvin Canyon fault, off OR</t>
  </si>
  <si>
    <t>F0269</t>
  </si>
  <si>
    <t>Amargosa fault, Chih.</t>
  </si>
  <si>
    <t>F0040</t>
  </si>
  <si>
    <t>Antelope Range-Kingsley Mountains fault zone, NV</t>
  </si>
  <si>
    <t>F0268</t>
  </si>
  <si>
    <t>Arroyo Diablo fault, TX</t>
  </si>
  <si>
    <t>F0279</t>
  </si>
  <si>
    <t>Aubrey fault zone, AZ</t>
  </si>
  <si>
    <t>F0003</t>
  </si>
  <si>
    <t>Bare Mountain fault, NV</t>
  </si>
  <si>
    <t>F0019</t>
  </si>
  <si>
    <t>Battle Mountain fault, NV</t>
  </si>
  <si>
    <t>F0263</t>
  </si>
  <si>
    <t>Battle Rock fault zone, OR</t>
  </si>
  <si>
    <t>F0219</t>
  </si>
  <si>
    <t>Bear River fault zone, UT-WY</t>
  </si>
  <si>
    <t>F0262</t>
  </si>
  <si>
    <t>Beaver Creek fault zone, OR</t>
  </si>
  <si>
    <t>F0196</t>
  </si>
  <si>
    <t>Beaverhead fault, ID</t>
  </si>
  <si>
    <t>F0054</t>
  </si>
  <si>
    <t>Benton Spring fault, southern section, NV</t>
  </si>
  <si>
    <t>F0023</t>
  </si>
  <si>
    <t>Beowawe fault, NV</t>
  </si>
  <si>
    <t>F0057</t>
  </si>
  <si>
    <t>Bettles Well-Petrified Springs fault, NV</t>
  </si>
  <si>
    <t>F0278</t>
  </si>
  <si>
    <t>Big Chino-Little Chino fault, AZ</t>
  </si>
  <si>
    <t>F0197</t>
  </si>
  <si>
    <t>Big Flat-Jakes Creek fault, ID</t>
  </si>
  <si>
    <t>F0005</t>
  </si>
  <si>
    <t>Black Hills fault, NV</t>
  </si>
  <si>
    <t>F0131</t>
  </si>
  <si>
    <t>Black Mesa fault zone, NM</t>
  </si>
  <si>
    <t>F0072</t>
  </si>
  <si>
    <t>Black Rock fault zone, NV</t>
  </si>
  <si>
    <t>F0204</t>
  </si>
  <si>
    <t>Blacktail fault, MT</t>
  </si>
  <si>
    <t>F0080</t>
  </si>
  <si>
    <t>Bloody Run Hills fault, NV</t>
  </si>
  <si>
    <t>F0252</t>
  </si>
  <si>
    <t>Bolton fault, OR</t>
  </si>
  <si>
    <t>F0088</t>
  </si>
  <si>
    <t>Bonham Ranch fault zone, NV</t>
  </si>
  <si>
    <t>F0295</t>
  </si>
  <si>
    <t>Boulder Creek fault, Kendall scarp, WA</t>
  </si>
  <si>
    <t>F0103</t>
  </si>
  <si>
    <t>Buena Vista Valley fault zone, NV</t>
  </si>
  <si>
    <t>F0034</t>
  </si>
  <si>
    <t>Buffalo Creek fault zone, NV</t>
  </si>
  <si>
    <t>F0017</t>
  </si>
  <si>
    <t>Buffalo Mountain fault, NV</t>
  </si>
  <si>
    <t>F0018</t>
  </si>
  <si>
    <t>Buffalo Valley fault zone, NV</t>
  </si>
  <si>
    <t>F0041</t>
  </si>
  <si>
    <t>Butte Mountains fault zone, NV</t>
  </si>
  <si>
    <t>F0270</t>
  </si>
  <si>
    <t>Caballo fault (of NM)</t>
  </si>
  <si>
    <t>F0152</t>
  </si>
  <si>
    <t>Caballo fault (of TX)</t>
  </si>
  <si>
    <t>F0145</t>
  </si>
  <si>
    <t>Calabacillas fault, NM</t>
  </si>
  <si>
    <t>F0007</t>
  </si>
  <si>
    <t>California Wash fault, NV</t>
  </si>
  <si>
    <t>F0266</t>
  </si>
  <si>
    <t>Campo Grande fault, TX</t>
  </si>
  <si>
    <t>F0128</t>
  </si>
  <si>
    <t>Canones fault, NM</t>
  </si>
  <si>
    <t>F0210</t>
  </si>
  <si>
    <t>Canyon Ferry fault, MT</t>
  </si>
  <si>
    <t>F0261</t>
  </si>
  <si>
    <t>Cape Blanco anticline, OR-off OR</t>
  </si>
  <si>
    <t>F0025</t>
  </si>
  <si>
    <t>Carico Lake Valley fault zone, NV</t>
  </si>
  <si>
    <t>F0109</t>
  </si>
  <si>
    <t>Carson City fault, NV</t>
  </si>
  <si>
    <t>F0043</t>
  </si>
  <si>
    <t>Carson Range/Genoa-Kings Canyon fault, NV</t>
  </si>
  <si>
    <t>F0203</t>
  </si>
  <si>
    <t>Centennial fault, MT-ID</t>
  </si>
  <si>
    <t>F0241</t>
  </si>
  <si>
    <t>Chemult graben fault system (east), OR [=WRs]</t>
  </si>
  <si>
    <t>F0240</t>
  </si>
  <si>
    <t>Chemult graben fault system (west), OR</t>
  </si>
  <si>
    <t>F0158</t>
  </si>
  <si>
    <t>Cheraw fault, CO</t>
  </si>
  <si>
    <t>F0032</t>
  </si>
  <si>
    <t>Clan Alpine fault zone, NV</t>
  </si>
  <si>
    <t>F0285</t>
  </si>
  <si>
    <t>Coaldale fault 1, NV</t>
  </si>
  <si>
    <t>F0286</t>
  </si>
  <si>
    <t>Coaldale fault 2, NV</t>
  </si>
  <si>
    <t>F0260</t>
  </si>
  <si>
    <t>Coquille anticline, OR-off OR</t>
  </si>
  <si>
    <t>F0026</t>
  </si>
  <si>
    <t>Cortez Mountain fault zone, NV [= Crescent f.?]</t>
  </si>
  <si>
    <t>F0230</t>
  </si>
  <si>
    <t>Cottonwood Mountain fault, OR</t>
  </si>
  <si>
    <t>F0146</t>
  </si>
  <si>
    <t>County Dump fault, NM</t>
  </si>
  <si>
    <t>F0008</t>
  </si>
  <si>
    <t>Coyote Spring fault, NV</t>
  </si>
  <si>
    <t>F0064</t>
  </si>
  <si>
    <t>Crescent Dunes fault, NV</t>
  </si>
  <si>
    <t>F0200</t>
  </si>
  <si>
    <t>Cuddy Mountain-Lick Creek fault, ID</t>
  </si>
  <si>
    <t>F0226</t>
  </si>
  <si>
    <t>Daisy Bank fault, off OR</t>
  </si>
  <si>
    <t>F0035</t>
  </si>
  <si>
    <t>Desatoya Mountains fault zone, NV</t>
  </si>
  <si>
    <t>F0191</t>
  </si>
  <si>
    <t>Devils Mountain fault, BC-WA</t>
  </si>
  <si>
    <t>F0037</t>
  </si>
  <si>
    <t>Diamond Mountains fault, NV</t>
  </si>
  <si>
    <t>F0028</t>
  </si>
  <si>
    <t>Diamond Valley fault, NV</t>
  </si>
  <si>
    <t>F0117</t>
  </si>
  <si>
    <t>Dixie Valley fault zone, NV</t>
  </si>
  <si>
    <t>F0010</t>
  </si>
  <si>
    <t>Dry Lake fault, NV</t>
  </si>
  <si>
    <t>F0089</t>
  </si>
  <si>
    <t>Dry Valley-Smoke Creek Ranch fault zone, CA</t>
  </si>
  <si>
    <t>F0071</t>
  </si>
  <si>
    <t>Duck Flat fault, NV</t>
  </si>
  <si>
    <t>F0013</t>
  </si>
  <si>
    <t>Dunn Glenn fault, NV</t>
  </si>
  <si>
    <t>F0001</t>
  </si>
  <si>
    <t>Dutchman Draw fault, AZ-UT</t>
  </si>
  <si>
    <t>F0220</t>
  </si>
  <si>
    <t>Eagle Bay fault, WY</t>
  </si>
  <si>
    <t>F0273</t>
  </si>
  <si>
    <t>East Baylor Mountain-Carizzo Mountain fault, TX</t>
  </si>
  <si>
    <t>F0166</t>
  </si>
  <si>
    <t>East Cache fault zone, UT-ID</t>
  </si>
  <si>
    <t>F0265</t>
  </si>
  <si>
    <t>East Franklin Mountains fault, TX-Chih.</t>
  </si>
  <si>
    <t>F0222</t>
  </si>
  <si>
    <t>East Mount Sheridan faults, WY</t>
  </si>
  <si>
    <t>F0147</t>
  </si>
  <si>
    <t>East Paradise fault zone, NM</t>
  </si>
  <si>
    <t>F0271</t>
  </si>
  <si>
    <t>East Sierra Diablo fault, TX</t>
  </si>
  <si>
    <t>F0170</t>
  </si>
  <si>
    <t>Eastern Bear Lake fault, UT-ID</t>
  </si>
  <si>
    <t>F0076</t>
  </si>
  <si>
    <t>Eastern Bilk Creek Mountains fault zone, NV</t>
  </si>
  <si>
    <t>F0033</t>
  </si>
  <si>
    <t>Eastern Edwards Creek Valley fault zone, NV</t>
  </si>
  <si>
    <t>F0094</t>
  </si>
  <si>
    <t>Eastern Granite Range fault, NV</t>
  </si>
  <si>
    <t>F0083</t>
  </si>
  <si>
    <t>Eastern Independence Valley fault zone, NV</t>
  </si>
  <si>
    <t>F0065</t>
  </si>
  <si>
    <t>Eastern Monitor Range fault zone, NV</t>
  </si>
  <si>
    <t>F0081</t>
  </si>
  <si>
    <t>Eastern Osgood Mountains fault zone, NV</t>
  </si>
  <si>
    <t>F0082</t>
  </si>
  <si>
    <t>Eastern Osgood Mountains piedmont fault, NV</t>
  </si>
  <si>
    <t>F0075</t>
  </si>
  <si>
    <t>Eastern Pine Forest Range fault zone, NV-OR</t>
  </si>
  <si>
    <t>F0091</t>
  </si>
  <si>
    <t>Eastern Pyramid Lake fault, NV</t>
  </si>
  <si>
    <t>F0084</t>
  </si>
  <si>
    <t>Eastern Tuscarora Mountains fault zone, NV</t>
  </si>
  <si>
    <t>F0016</t>
  </si>
  <si>
    <t>Edna Mountain fault, NV</t>
  </si>
  <si>
    <t>F0124</t>
  </si>
  <si>
    <t>Eglington fault, NV</t>
  </si>
  <si>
    <t>F0132</t>
  </si>
  <si>
    <t>Embudo fault, NM</t>
  </si>
  <si>
    <t>F0202</t>
  </si>
  <si>
    <t>Emigrant fault, MT</t>
  </si>
  <si>
    <t>F0058</t>
  </si>
  <si>
    <t>Emigrant Peak fault zone, NV</t>
  </si>
  <si>
    <t>F0101</t>
  </si>
  <si>
    <t>Eugene Mountains fault, NV</t>
  </si>
  <si>
    <t>F0118</t>
  </si>
  <si>
    <t>Fairview fault zone, NV</t>
  </si>
  <si>
    <t>F0053</t>
  </si>
  <si>
    <t>faults in Excelsior Mountains, NV</t>
  </si>
  <si>
    <t>F0092</t>
  </si>
  <si>
    <t>Fox Range fault zone, NV</t>
  </si>
  <si>
    <t>F0112</t>
  </si>
  <si>
    <t>Freds Mountain fault, NV</t>
  </si>
  <si>
    <t>F0006</t>
  </si>
  <si>
    <t>Frenchman Mountain fault, NV</t>
  </si>
  <si>
    <t>F0289</t>
  </si>
  <si>
    <t>Gales Creek fault zone, OR</t>
  </si>
  <si>
    <t>F0126</t>
  </si>
  <si>
    <t>Gallina fault, NM</t>
  </si>
  <si>
    <t>F0209</t>
  </si>
  <si>
    <t>Georgia Gulch fault, MT</t>
  </si>
  <si>
    <t>F0069</t>
  </si>
  <si>
    <t>Golden Gate fault, NV</t>
  </si>
  <si>
    <t>F0297</t>
  </si>
  <si>
    <t>Gore Range Frontal/Frontal fault, CO</t>
  </si>
  <si>
    <t>F0216</t>
  </si>
  <si>
    <t>Grand Valley fault, WY</t>
  </si>
  <si>
    <t>F0098</t>
  </si>
  <si>
    <t>Granite Springs Valley fault zone, NV</t>
  </si>
  <si>
    <t>F0254</t>
  </si>
  <si>
    <t>Grant Butte fault, OR</t>
  </si>
  <si>
    <t>F0014</t>
  </si>
  <si>
    <t>Grass Valley fault zone, NV</t>
  </si>
  <si>
    <t>F0173</t>
  </si>
  <si>
    <t>Great Salt Lake fault zone, Antelope Island s.</t>
  </si>
  <si>
    <t>F0172</t>
  </si>
  <si>
    <t>Great Salt Lake fault zone, Fremont Island s.</t>
  </si>
  <si>
    <t>F0171</t>
  </si>
  <si>
    <t>Great Salt Lake fault zone, Promontory s., UT</t>
  </si>
  <si>
    <t>F0217</t>
  </si>
  <si>
    <t>Greys River fault, WY</t>
  </si>
  <si>
    <t>F0168</t>
  </si>
  <si>
    <t>Hansel Valley fault, UT</t>
  </si>
  <si>
    <t>F0256</t>
  </si>
  <si>
    <t>Happy Camp fault, off OR-OR</t>
  </si>
  <si>
    <t>F0208</t>
  </si>
  <si>
    <t>Hebgen-Red Canyon fault, MT</t>
  </si>
  <si>
    <t>F0211</t>
  </si>
  <si>
    <t>Helena Valley fault, MT</t>
  </si>
  <si>
    <t>F0215</t>
  </si>
  <si>
    <t>Helvetia fault, OR</t>
  </si>
  <si>
    <t>F0011</t>
  </si>
  <si>
    <t>Hiko fault zone, NV</t>
  </si>
  <si>
    <t>F0245</t>
  </si>
  <si>
    <t>Hite fault system, WA-OR</t>
  </si>
  <si>
    <t>F0224</t>
  </si>
  <si>
    <t>Hoback fault, WY</t>
  </si>
  <si>
    <t>F0078</t>
  </si>
  <si>
    <t>Hoppin Peaks fault zone, NV</t>
  </si>
  <si>
    <t>F0182</t>
  </si>
  <si>
    <t>Horse Heaven Hills structure (NW trend), WA</t>
  </si>
  <si>
    <t>F0052</t>
  </si>
  <si>
    <t>Hot Springs fault zone, NV</t>
  </si>
  <si>
    <t>F0155</t>
  </si>
  <si>
    <t>Hubbell Springs fault, NM</t>
  </si>
  <si>
    <t>F0048</t>
  </si>
  <si>
    <t>Huntoon Valley fault system, CA-NV</t>
  </si>
  <si>
    <t>F0282</t>
  </si>
  <si>
    <t>Hurricane fault zone (northern), UT</t>
  </si>
  <si>
    <t>F0283</t>
  </si>
  <si>
    <t>Hurricane fault zone (central), AZ-UT</t>
  </si>
  <si>
    <t>F0284</t>
  </si>
  <si>
    <t>Hurricane fault zone (southern), AZ</t>
  </si>
  <si>
    <t>F0087</t>
  </si>
  <si>
    <t>Independence Valley fault zone, NV</t>
  </si>
  <si>
    <t>F0051</t>
  </si>
  <si>
    <t>Indian Head fault, NV</t>
  </si>
  <si>
    <t>F0108</t>
  </si>
  <si>
    <t>Indian Hill fault, NV</t>
  </si>
  <si>
    <t>F0059</t>
  </si>
  <si>
    <t>Ione Valley fault, NV</t>
  </si>
  <si>
    <t>F0074</t>
  </si>
  <si>
    <t>Jackson Mountains fault zone, NV</t>
  </si>
  <si>
    <t>F0038</t>
  </si>
  <si>
    <t>Jakes Valley fault zone, NV</t>
  </si>
  <si>
    <t>F0140</t>
  </si>
  <si>
    <t>Jemez-San Ysidro fault, NM</t>
  </si>
  <si>
    <t>F0020</t>
  </si>
  <si>
    <t>Jersey Valley fault zone, NV</t>
  </si>
  <si>
    <t>F0213</t>
  </si>
  <si>
    <t>Jocko fault, MT</t>
  </si>
  <si>
    <t>F0178</t>
  </si>
  <si>
    <t>Joes Valley fault zone, UT [= EJVf]</t>
  </si>
  <si>
    <t>F0229</t>
  </si>
  <si>
    <t>Juniper Mountain fault, OR</t>
  </si>
  <si>
    <t>F0009</t>
  </si>
  <si>
    <t>Kane Spring Wash fault, NV</t>
  </si>
  <si>
    <t>F0067</t>
  </si>
  <si>
    <t>Kawich-Hot Creek Ranges fault zone, NV</t>
  </si>
  <si>
    <t>F0243</t>
  </si>
  <si>
    <t>Klamath graben fault system (east[&amp;S]), OR</t>
  </si>
  <si>
    <t>F0242</t>
  </si>
  <si>
    <t>Klamath graben fault system (west), OR</t>
  </si>
  <si>
    <t>F0143</t>
  </si>
  <si>
    <t>La Bajada fault, NM</t>
  </si>
  <si>
    <t>F0130</t>
  </si>
  <si>
    <t>La Canada del Amagre fault zone, NM</t>
  </si>
  <si>
    <t>F0154</t>
  </si>
  <si>
    <t>La Jencia fault, NM</t>
  </si>
  <si>
    <t>F0255</t>
  </si>
  <si>
    <t>Lacamas Lake fault, OR-WA</t>
  </si>
  <si>
    <t>F0293</t>
  </si>
  <si>
    <t>Lake Creek-Boundary Creek fault, WA</t>
  </si>
  <si>
    <t>F0195</t>
  </si>
  <si>
    <t>Lemhi fault, ID</t>
  </si>
  <si>
    <t>F0066</t>
  </si>
  <si>
    <t>Little Fish Lake Valley fault, NV</t>
  </si>
  <si>
    <t>F0107</t>
  </si>
  <si>
    <t>Little Valley fault, NV</t>
  </si>
  <si>
    <t>F0129</t>
  </si>
  <si>
    <t>Lobato Mesa fault zone, NM</t>
  </si>
  <si>
    <t>F0063</t>
  </si>
  <si>
    <t>Lone Mountain fault zone, NV</t>
  </si>
  <si>
    <t>F0194</t>
  </si>
  <si>
    <t>Lost River fault, ID</t>
  </si>
  <si>
    <t>F0207</t>
  </si>
  <si>
    <t>Madison fault, ID-MT</t>
  </si>
  <si>
    <t>F0024</t>
  </si>
  <si>
    <t>Marys Mountain fault, NV</t>
  </si>
  <si>
    <t>F0073</t>
  </si>
  <si>
    <t>McGee Mountain fault zone, NV</t>
  </si>
  <si>
    <t>F0246</t>
  </si>
  <si>
    <t>Metolius fault zone, OR</t>
  </si>
  <si>
    <t>F0031</t>
  </si>
  <si>
    <t>Middlegate fault zone, NV</t>
  </si>
  <si>
    <t>F0193</t>
  </si>
  <si>
    <t>Mill Creek Thrust/Toppenish Ridge fault, WA</t>
  </si>
  <si>
    <t>F0214</t>
  </si>
  <si>
    <t>Mission fault, MT</t>
  </si>
  <si>
    <t>F0077</t>
  </si>
  <si>
    <t>Montana Mountains/Desert Valley fault zone, NV</t>
  </si>
  <si>
    <t>F0056</t>
  </si>
  <si>
    <t>Monte Cristo Valley fault zone, NV</t>
  </si>
  <si>
    <t>F0167</t>
  </si>
  <si>
    <t>Morgan fault, UT</t>
  </si>
  <si>
    <t>F0251</t>
  </si>
  <si>
    <t>Mount Angel fault, OR</t>
  </si>
  <si>
    <t>F0249</t>
  </si>
  <si>
    <t>Mount Hood/Hood River fault, OR</t>
  </si>
  <si>
    <t>F0125</t>
  </si>
  <si>
    <t>Mount Irish Range fault, NV</t>
  </si>
  <si>
    <t>F0106</t>
  </si>
  <si>
    <t>Mount Rose fault zone, NV</t>
  </si>
  <si>
    <t>F0127</t>
  </si>
  <si>
    <t>Nacimiento fault, NM</t>
  </si>
  <si>
    <t>F0138</t>
  </si>
  <si>
    <t>Nambe fault, NM</t>
  </si>
  <si>
    <t>F0290</t>
  </si>
  <si>
    <t>Newberg fault, OR</t>
  </si>
  <si>
    <t>F0096</t>
  </si>
  <si>
    <t>Nightingale Mountains fault, NV</t>
  </si>
  <si>
    <t>F0169</t>
  </si>
  <si>
    <t>North Promontory fault, UT</t>
  </si>
  <si>
    <t>F0120</t>
  </si>
  <si>
    <t>Northern Butte Valley fault, NV</t>
  </si>
  <si>
    <t>F0121</t>
  </si>
  <si>
    <t>Northern Huntington Valley fault zone, NV</t>
  </si>
  <si>
    <t>F0030</t>
  </si>
  <si>
    <t>Northern Roberts Mountains fault, NV</t>
  </si>
  <si>
    <t>F0157</t>
  </si>
  <si>
    <t>Northern Sangre de Cristo fault, CO</t>
  </si>
  <si>
    <t>F0027</t>
  </si>
  <si>
    <t>Northern Simpson Park Mountains fault zone, NV</t>
  </si>
  <si>
    <t>F0176</t>
  </si>
  <si>
    <t>Oquirrh-Southern Oquirrh Mountains fault zone, UT</t>
  </si>
  <si>
    <t>F0149</t>
  </si>
  <si>
    <t>Organ Mountains fault, NM</t>
  </si>
  <si>
    <t>F0133</t>
  </si>
  <si>
    <t>Pajarito fault, NM</t>
  </si>
  <si>
    <t>F0055</t>
  </si>
  <si>
    <t>Paradise Range fault zone, NV</t>
  </si>
  <si>
    <t>F0181</t>
  </si>
  <si>
    <t>Paragonah fault, UT</t>
  </si>
  <si>
    <t>F0238</t>
  </si>
  <si>
    <t>Paulina Marsh fault, OR</t>
  </si>
  <si>
    <t>F0105</t>
  </si>
  <si>
    <t>Peavine Peak/N. Peavine Mt. fault zone, NV</t>
  </si>
  <si>
    <t>F0012</t>
  </si>
  <si>
    <t>Penoyer fault, NV</t>
  </si>
  <si>
    <t>F0104</t>
  </si>
  <si>
    <t>Petersen Mountain fault, NV</t>
  </si>
  <si>
    <t>F0287</t>
  </si>
  <si>
    <t>Petersen Mountain fault 2, NV</t>
  </si>
  <si>
    <t>F0137</t>
  </si>
  <si>
    <t>Picuris-Pecos fault, NM</t>
  </si>
  <si>
    <t>F0231</t>
  </si>
  <si>
    <t>Pine Valley graben fault system, Brownlee s., ID</t>
  </si>
  <si>
    <t>F0232</t>
  </si>
  <si>
    <t>Pine Valley graben fault system, Halfway-PV s.</t>
  </si>
  <si>
    <t>F0015</t>
  </si>
  <si>
    <t>Pleasant Valley fault zone, NV</t>
  </si>
  <si>
    <t>F0135</t>
  </si>
  <si>
    <t>Pojoaque fault, NM</t>
  </si>
  <si>
    <t>F0253</t>
  </si>
  <si>
    <t>Portland Hills fault, OR</t>
  </si>
  <si>
    <t>F0134</t>
  </si>
  <si>
    <t>Puye fault, NM</t>
  </si>
  <si>
    <t>F0114</t>
  </si>
  <si>
    <t>Pyramid Lake fault zone, NV</t>
  </si>
  <si>
    <t>F0068</t>
  </si>
  <si>
    <t>Railroad Valley fault zone, NV</t>
  </si>
  <si>
    <t>F0115</t>
  </si>
  <si>
    <t>Rainbow Mountain fault zone, NV</t>
  </si>
  <si>
    <t>F0050</t>
  </si>
  <si>
    <t>Rattlesnake Flat fault, NV</t>
  </si>
  <si>
    <t>F0292</t>
  </si>
  <si>
    <t>Rattlesnake-Wallula fault system, WA-OR</t>
  </si>
  <si>
    <t>F0201</t>
  </si>
  <si>
    <t>Red Rock fault, MT</t>
  </si>
  <si>
    <t>F0206</t>
  </si>
  <si>
    <t>Red Rock Hills fault, MT</t>
  </si>
  <si>
    <t>F0218</t>
  </si>
  <si>
    <t>Rock Creek fault, WY</t>
  </si>
  <si>
    <t>F0085</t>
  </si>
  <si>
    <t>Ruby Mountains fault zone, north, NV</t>
  </si>
  <si>
    <t>F0086</t>
  </si>
  <si>
    <t>Ruby Mountains fault zone, south, NV</t>
  </si>
  <si>
    <t>F0122</t>
  </si>
  <si>
    <t>Ruby Valley fault zone, NV</t>
  </si>
  <si>
    <t>F0199</t>
  </si>
  <si>
    <t>Rush Peak fault, ID</t>
  </si>
  <si>
    <t>F0192</t>
  </si>
  <si>
    <t>Saddle Mountain faults, WA</t>
  </si>
  <si>
    <t>F0150</t>
  </si>
  <si>
    <t>San Andres Mountains fault, NM</t>
  </si>
  <si>
    <t>F0095</t>
  </si>
  <si>
    <t>San Emidio fault zone, NV</t>
  </si>
  <si>
    <t>F0141</t>
  </si>
  <si>
    <t>San Felipe fault zone, NM</t>
  </si>
  <si>
    <t>F0142</t>
  </si>
  <si>
    <t>San Francisco fault, NM</t>
  </si>
  <si>
    <t>F0116</t>
  </si>
  <si>
    <t>Sand Springs Range fault, NV</t>
  </si>
  <si>
    <t>F0291</t>
  </si>
  <si>
    <t>Sandy River fault zone, OR</t>
  </si>
  <si>
    <t>F0079</t>
  </si>
  <si>
    <t>Santa Rosa Range fault system, NV-OR</t>
  </si>
  <si>
    <t>F0300</t>
  </si>
  <si>
    <t>Sawtooth fault, ID</t>
  </si>
  <si>
    <t>F0139</t>
  </si>
  <si>
    <t>Sawyer Canyon fault, NM</t>
  </si>
  <si>
    <t>F0039</t>
  </si>
  <si>
    <t>Schell Creek Range fault system, NV</t>
  </si>
  <si>
    <t>F0184</t>
  </si>
  <si>
    <t>Seattle fault zone, WA [sum of 3 strands]</t>
  </si>
  <si>
    <t>F0097</t>
  </si>
  <si>
    <t>Selenite Range fault zone, NV</t>
  </si>
  <si>
    <t>F0100</t>
  </si>
  <si>
    <t>Seven Troughs Range fault zone, NV</t>
  </si>
  <si>
    <t>F0280</t>
  </si>
  <si>
    <t>Sevier/Toroweap fault zone (northern), UT</t>
  </si>
  <si>
    <t>F0281</t>
  </si>
  <si>
    <t>Sevier/Toroweap fault zone (southern), AZ-UT</t>
  </si>
  <si>
    <t>F0004</t>
  </si>
  <si>
    <t>Sheep Basin fault, NV</t>
  </si>
  <si>
    <t>F0021</t>
  </si>
  <si>
    <t>Shoshone Range fault zone, NV</t>
  </si>
  <si>
    <t>F0029</t>
  </si>
  <si>
    <t>Simpson Park Mountains fault zone, NV</t>
  </si>
  <si>
    <t>F0046</t>
  </si>
  <si>
    <t>Singatse Range fault zone, NV</t>
  </si>
  <si>
    <t>F0244</t>
  </si>
  <si>
    <t>Sky Lakes fault zone, OR</t>
  </si>
  <si>
    <t>F0045</t>
  </si>
  <si>
    <t>Smith Valley fault, NV</t>
  </si>
  <si>
    <t>F0153</t>
  </si>
  <si>
    <t>Socorro Canyon fault zone, NM</t>
  </si>
  <si>
    <t>F0259</t>
  </si>
  <si>
    <t>South Slough thrust and reverse faults, OR</t>
  </si>
  <si>
    <t>F0239</t>
  </si>
  <si>
    <t>Southeast Newberry fault zone, OR</t>
  </si>
  <si>
    <t>F0022</t>
  </si>
  <si>
    <t>Southeast Sheep Creek Range fault, NV</t>
  </si>
  <si>
    <t>F0136</t>
  </si>
  <si>
    <t>Southern Sangre de Cristo fault, NM-CO</t>
  </si>
  <si>
    <t>F0156</t>
  </si>
  <si>
    <t>Southern Sawatch fault, CO</t>
  </si>
  <si>
    <t>F0187</t>
  </si>
  <si>
    <t>Southern Whidbey Island f. zone, WA[sum 3 strands]</t>
  </si>
  <si>
    <t>F0060</t>
  </si>
  <si>
    <t>Southwest Reese River Valley fault, NV</t>
  </si>
  <si>
    <t>F0113</t>
  </si>
  <si>
    <t>Spanish Springs Peak fault, NV</t>
  </si>
  <si>
    <t>F0111</t>
  </si>
  <si>
    <t>Spanish Springs Valley fault, NV</t>
  </si>
  <si>
    <t>F0123</t>
  </si>
  <si>
    <t>Spruce Mountain Ridge fault zone, NV</t>
  </si>
  <si>
    <t>F0198</t>
  </si>
  <si>
    <t>Squaw Creek fault, ID</t>
  </si>
  <si>
    <t>F0175</t>
  </si>
  <si>
    <t>Stansbury fault zone, UT</t>
  </si>
  <si>
    <t>F0247</t>
  </si>
  <si>
    <t>Steens fault zone, OR-NV</t>
  </si>
  <si>
    <t>F0294</t>
  </si>
  <si>
    <t>Stonewall anticline, off OR</t>
  </si>
  <si>
    <t>F0177</t>
  </si>
  <si>
    <t>Strawberry fault, UT</t>
  </si>
  <si>
    <t>F0186</t>
  </si>
  <si>
    <t>Strawberry Point fault, WA</t>
  </si>
  <si>
    <t>F0205</t>
  </si>
  <si>
    <t>Sweetwater fault, MT</t>
  </si>
  <si>
    <t>F0299</t>
  </si>
  <si>
    <t>Tacoma fault zone, WA</t>
  </si>
  <si>
    <t>F0223</t>
  </si>
  <si>
    <t>Teton fault, WY</t>
  </si>
  <si>
    <t>F0099</t>
  </si>
  <si>
    <t>The Lava Beds fault, NV</t>
  </si>
  <si>
    <t>F0212</t>
  </si>
  <si>
    <t>Thompson Valley fault, MT</t>
  </si>
  <si>
    <t>F0144</t>
  </si>
  <si>
    <t>Tijeras-Canoncito fault, NM</t>
  </si>
  <si>
    <t>F0062</t>
  </si>
  <si>
    <t>Toiyabe Range fault zone, NV</t>
  </si>
  <si>
    <t>F0248</t>
  </si>
  <si>
    <t>Tule Springs Rims fault, OR</t>
  </si>
  <si>
    <t>F0250</t>
  </si>
  <si>
    <t>Turner and Mill Creek faults, OR</t>
  </si>
  <si>
    <t>F0049</t>
  </si>
  <si>
    <t>Unnamed faults near Teels Marsh, CA-NV</t>
  </si>
  <si>
    <t>F0221</t>
  </si>
  <si>
    <t>Upper Yellowstone Valley faults, WY</t>
  </si>
  <si>
    <t>F0190</t>
  </si>
  <si>
    <t>Utsalady Point fault, WA</t>
  </si>
  <si>
    <t>F0258</t>
  </si>
  <si>
    <t>Waldport fault, OR</t>
  </si>
  <si>
    <t>F0228</t>
  </si>
  <si>
    <t>Wallowa fault, OR</t>
  </si>
  <si>
    <t>F0090</t>
  </si>
  <si>
    <t>Warm Springs Valley fault zone, CA-NV</t>
  </si>
  <si>
    <t>F0233</t>
  </si>
  <si>
    <t>Warner Valley faults (east), OR-NV</t>
  </si>
  <si>
    <t>F0234</t>
  </si>
  <si>
    <t>Warner Valley faults (west), OR</t>
  </si>
  <si>
    <t>F0160</t>
  </si>
  <si>
    <t>Wasatch fault, Brigham City section, UT</t>
  </si>
  <si>
    <t>F0161</t>
  </si>
  <si>
    <t>Wasatch fault, Weber section, UT</t>
  </si>
  <si>
    <t>F0162</t>
  </si>
  <si>
    <t>Wasatch fault, Salt Lake City section, UT</t>
  </si>
  <si>
    <t>F0163</t>
  </si>
  <si>
    <t>Wasatch fault, Provo section, UT</t>
  </si>
  <si>
    <t>F0164</t>
  </si>
  <si>
    <t>Wasatch fault, Nephi section, UT</t>
  </si>
  <si>
    <t>F0165</t>
  </si>
  <si>
    <t>Wasatch fault, Levan section, UT</t>
  </si>
  <si>
    <t>F0047</t>
  </si>
  <si>
    <t>Wassuk Range fault zone, NV</t>
  </si>
  <si>
    <t>F0227</t>
  </si>
  <si>
    <t>Wecoma fault, off OR</t>
  </si>
  <si>
    <t>F0298</t>
  </si>
  <si>
    <t>West Cache fault zone, Junction Hills fault, UT</t>
  </si>
  <si>
    <t>F0179</t>
  </si>
  <si>
    <t>West Cache fault, Clarkston section, ID-UT</t>
  </si>
  <si>
    <t>F0180</t>
  </si>
  <si>
    <t>West Cache fault, Wellsville section, UT</t>
  </si>
  <si>
    <t>F0272</t>
  </si>
  <si>
    <t>West Delaware Mountains fault zone, TX</t>
  </si>
  <si>
    <t>F0274</t>
  </si>
  <si>
    <t>West Eagle Mountains-Red Hills fault, TX</t>
  </si>
  <si>
    <t>F0119</t>
  </si>
  <si>
    <t>West Gate fault, NV</t>
  </si>
  <si>
    <t>F0275</t>
  </si>
  <si>
    <t>West Indio Mountains fault, TX</t>
  </si>
  <si>
    <t>F0276</t>
  </si>
  <si>
    <t>West Lobo Valley fault zone, TX</t>
  </si>
  <si>
    <t>F0002</t>
  </si>
  <si>
    <t>West Spring Mountains fault, NV</t>
  </si>
  <si>
    <t>F0174</t>
  </si>
  <si>
    <t>West Valley fault, UT</t>
  </si>
  <si>
    <t>F0036</t>
  </si>
  <si>
    <t>Western Diamond Mountains fault zone, NV</t>
  </si>
  <si>
    <t>F0093</t>
  </si>
  <si>
    <t>Western Granite Range fault, NV</t>
  </si>
  <si>
    <t>F0102</t>
  </si>
  <si>
    <t>Western Humboldt Range fault zone, NV</t>
  </si>
  <si>
    <t>F0288</t>
  </si>
  <si>
    <t>Western Smoke Creek Desert fault 2, NV</t>
  </si>
  <si>
    <t>F0061</t>
  </si>
  <si>
    <t>Western Toiyabe Range fault zone, NV</t>
  </si>
  <si>
    <t>F0264</t>
  </si>
  <si>
    <t>Whaleshead fault zone, OR</t>
  </si>
  <si>
    <t>F0070</t>
  </si>
  <si>
    <t>White River Valley fault zone, NV</t>
  </si>
  <si>
    <t>F0296</t>
  </si>
  <si>
    <t>Williams Fork Mountains fault, CO</t>
  </si>
  <si>
    <t>F0237</t>
  </si>
  <si>
    <t>Winter Rim fault system, OR</t>
  </si>
  <si>
    <t>F0257</t>
  </si>
  <si>
    <t>Yaquina faults, OR</t>
  </si>
  <si>
    <t>F0148</t>
  </si>
  <si>
    <t>Zia fault, NM</t>
  </si>
  <si>
    <t>F4001</t>
  </si>
  <si>
    <t>Airport Lake                              (0 data)</t>
  </si>
  <si>
    <t>F4002</t>
  </si>
  <si>
    <t>Almanor 2011 CFM                          (0 data)</t>
  </si>
  <si>
    <t>F4501</t>
  </si>
  <si>
    <t>Anacapa-Dume alt 2                        (0 data)</t>
  </si>
  <si>
    <t>F4004</t>
  </si>
  <si>
    <t>Anaheim                                   (0 data)</t>
  </si>
  <si>
    <t>F4005</t>
  </si>
  <si>
    <t>Antelope Valley 2011                     &gt;(1 data)</t>
  </si>
  <si>
    <t>F4006</t>
  </si>
  <si>
    <t>Ash Hill                                  (0 data)</t>
  </si>
  <si>
    <t>F4007</t>
  </si>
  <si>
    <t>Baker                                     (0 data)</t>
  </si>
  <si>
    <t>F4008</t>
  </si>
  <si>
    <t>Bartlett Springs 2011 CFM                 (0 data)</t>
  </si>
  <si>
    <t>F4009</t>
  </si>
  <si>
    <t>Battle Creek 2011 CFM                    &gt;(1 data)</t>
  </si>
  <si>
    <t>F4010</t>
  </si>
  <si>
    <t>Bear River fault zone (of CA)             (0 data)</t>
  </si>
  <si>
    <t>F4011</t>
  </si>
  <si>
    <t>Bennett Valley 2011 CFM                   (0 data)</t>
  </si>
  <si>
    <t>F4012</t>
  </si>
  <si>
    <t>Bicycle Lake                              (0 data)</t>
  </si>
  <si>
    <t>F4013</t>
  </si>
  <si>
    <t>Big Lagoon - Bald Mtn 2011 CFM           &gt;(1 data)</t>
  </si>
  <si>
    <t>F4014</t>
  </si>
  <si>
    <t>Big Pine (Central)                       &gt;(n data)</t>
  </si>
  <si>
    <t>F4015</t>
  </si>
  <si>
    <t>Big Pine (East)                           (0 data)</t>
  </si>
  <si>
    <t>F4016</t>
  </si>
  <si>
    <t>Big Pine (West)                           (0 data)</t>
  </si>
  <si>
    <t>F4017</t>
  </si>
  <si>
    <t>Blackwater                               &gt;(2 data)</t>
  </si>
  <si>
    <t>F4018</t>
  </si>
  <si>
    <t>Blue Cut                                  (0 data)</t>
  </si>
  <si>
    <t>F4502</t>
  </si>
  <si>
    <t>Brawley (Seismic Zone) alt 2              (0 data)</t>
  </si>
  <si>
    <t>F4020</t>
  </si>
  <si>
    <t>Breckenridge 2011                         (0 data)</t>
  </si>
  <si>
    <t>F4021</t>
  </si>
  <si>
    <t>Bullion Mountains                         (0 data)</t>
  </si>
  <si>
    <t>F4022</t>
  </si>
  <si>
    <t>Burnt Mtn                                 (0 data)</t>
  </si>
  <si>
    <t>F4023</t>
  </si>
  <si>
    <t>Butano 2011 CFM                           (0 data)</t>
  </si>
  <si>
    <t>F4024</t>
  </si>
  <si>
    <t>Cady                                      (0 data)</t>
  </si>
  <si>
    <t>F4025</t>
  </si>
  <si>
    <t>Calaveras (Central) 2011 CFM             &gt;(1 data)</t>
  </si>
  <si>
    <t>T</t>
  </si>
  <si>
    <t>F4026</t>
  </si>
  <si>
    <t>Calaveras (No) 2011 CFM                  &gt;(1 data)</t>
  </si>
  <si>
    <t>F4027</t>
  </si>
  <si>
    <t>Calaveras (So) - Paicines extension 2011 C(0 data)</t>
  </si>
  <si>
    <t>F4028</t>
  </si>
  <si>
    <t>Calaveras (So) 2011 CFM                  &gt;(1 data)</t>
  </si>
  <si>
    <t>F4029</t>
  </si>
  <si>
    <t>Calico-Hidalgo                           &gt;(1 data)</t>
  </si>
  <si>
    <t>F4030</t>
  </si>
  <si>
    <t>Camp Rock 2011                           &gt;(1 data)</t>
  </si>
  <si>
    <t>F4031</t>
  </si>
  <si>
    <t>Canada David (Detachment)                 (0 data)</t>
  </si>
  <si>
    <t>F4032</t>
  </si>
  <si>
    <t>Carlsbad                                  (0 data)</t>
  </si>
  <si>
    <t>F4034</t>
  </si>
  <si>
    <t>Casmalia 2011 CFM                         (0 data)</t>
  </si>
  <si>
    <t>F4035</t>
  </si>
  <si>
    <t>Cedar Mtn-Mahogany Mtn                   &gt;(1 data)</t>
  </si>
  <si>
    <t>F4036</t>
  </si>
  <si>
    <t>Cerro Prieto                              (0 data)</t>
  </si>
  <si>
    <t>F4037</t>
  </si>
  <si>
    <t>Channel Islands Thrust                   &gt;(2 data)</t>
  </si>
  <si>
    <t>F4038</t>
  </si>
  <si>
    <t>Channel Islands Western Deep Ramp         (0 data)</t>
  </si>
  <si>
    <t>F4504</t>
  </si>
  <si>
    <t>Chino alt 2                               (0 data)</t>
  </si>
  <si>
    <t>F4040</t>
  </si>
  <si>
    <t>Clamshell-Sawpit                          (0 data)</t>
  </si>
  <si>
    <t>F4041</t>
  </si>
  <si>
    <t>Clayton                                   (0 data)</t>
  </si>
  <si>
    <t>F4042</t>
  </si>
  <si>
    <t>Cleghorn                                 &gt;(1 data)</t>
  </si>
  <si>
    <t>F4043</t>
  </si>
  <si>
    <t>Cleghorn Lake                             (0 data)</t>
  </si>
  <si>
    <t>F4044</t>
  </si>
  <si>
    <t>Cleghorn Pass                             (0 data)</t>
  </si>
  <si>
    <t>F4045</t>
  </si>
  <si>
    <t>Collayami 2011 CFM                        (0 data)</t>
  </si>
  <si>
    <t>F4046</t>
  </si>
  <si>
    <t>Compton                                 &gt;(10 data)</t>
  </si>
  <si>
    <t>F4047</t>
  </si>
  <si>
    <t>Concord 2011 CFM                       (creeprate)</t>
  </si>
  <si>
    <t>F4505</t>
  </si>
  <si>
    <t>Contra Costa (Briones) 2011 CFM           (0 data)</t>
  </si>
  <si>
    <t>F4506</t>
  </si>
  <si>
    <t>Contra Costa (Dillon Point) 2011 CFM      (0 data)</t>
  </si>
  <si>
    <t>F4507</t>
  </si>
  <si>
    <t>Contra Costa (Lafayette) 2011 CFM         (0 data)</t>
  </si>
  <si>
    <t>F4508</t>
  </si>
  <si>
    <t>Contra Costa (Lake Chabot) 2011 CFM       (0 data)</t>
  </si>
  <si>
    <t>F4509</t>
  </si>
  <si>
    <t>Contra Costa (Larkey) 2011 CFM            (0 data)</t>
  </si>
  <si>
    <t>F4510</t>
  </si>
  <si>
    <t>Contra Costa (Ozal - Columbus) 2011 CFM   (0 data)</t>
  </si>
  <si>
    <t>F4511</t>
  </si>
  <si>
    <t>Contra Costa (Reliez Valley) 2011 CFM     (0 data)</t>
  </si>
  <si>
    <t>F4512</t>
  </si>
  <si>
    <t>Contra Costa (Southampton) 2011 CFM       (0 data)</t>
  </si>
  <si>
    <t>F4513</t>
  </si>
  <si>
    <t>Contra Costa (Vallejo) 2011 CFM           (0 data)</t>
  </si>
  <si>
    <t>F4514</t>
  </si>
  <si>
    <t>Coronado Bank alt2                        (0 data)</t>
  </si>
  <si>
    <t>F4051</t>
  </si>
  <si>
    <t>Coyote Canyon                             (0 data)</t>
  </si>
  <si>
    <t>F4052</t>
  </si>
  <si>
    <t>Coyote Lake                               (0 data)</t>
  </si>
  <si>
    <t>F4053</t>
  </si>
  <si>
    <t>Cucamonga                                &gt;(1 data)</t>
  </si>
  <si>
    <t>F4054</t>
  </si>
  <si>
    <t>Davis Creek                               (0 data)</t>
  </si>
  <si>
    <t>F4055</t>
  </si>
  <si>
    <t>Death Valley (Black Mtns Frontal)        &gt;(1 data)</t>
  </si>
  <si>
    <t>F4056</t>
  </si>
  <si>
    <t>Death Valley (Fish Lake Valley)          &gt;(4 data)</t>
  </si>
  <si>
    <t>F4057</t>
  </si>
  <si>
    <t>Death Valley (No)                        &gt;(1 data)</t>
  </si>
  <si>
    <t>F4058</t>
  </si>
  <si>
    <t>Death Valley (So)                         (0 data)</t>
  </si>
  <si>
    <t>F4059</t>
  </si>
  <si>
    <t>Deep Springs                             &gt;(1 data)</t>
  </si>
  <si>
    <t>F4060</t>
  </si>
  <si>
    <t>Del Valle                                 (0 data)</t>
  </si>
  <si>
    <t>F4061</t>
  </si>
  <si>
    <t>Dog Valley                                (0 data)</t>
  </si>
  <si>
    <t>F4062</t>
  </si>
  <si>
    <t>Dry Mountain                              (0 data)</t>
  </si>
  <si>
    <t>F4063</t>
  </si>
  <si>
    <t>Earthquake Valley                         (0 data)</t>
  </si>
  <si>
    <t>F4064</t>
  </si>
  <si>
    <t>Earthquake Valley (No  Extension)         (0 data)</t>
  </si>
  <si>
    <t>F4065</t>
  </si>
  <si>
    <t>Earthquake Valley (So Extension)          (0 data)</t>
  </si>
  <si>
    <t>F4066</t>
  </si>
  <si>
    <t>East Huasna 2011 CFM                      (0 data)</t>
  </si>
  <si>
    <t>F4067</t>
  </si>
  <si>
    <t>Eaton Roughs 2011 CFM                     (0 data)</t>
  </si>
  <si>
    <t>F4068</t>
  </si>
  <si>
    <t>Elmore Ranch                              (0 data)</t>
  </si>
  <si>
    <t>F4069</t>
  </si>
  <si>
    <t>Elsinore (Coyote Mountain)               &gt;(2 data)</t>
  </si>
  <si>
    <t>F4071</t>
  </si>
  <si>
    <t>Elsinore (Glen Ivy) rev                  &gt;(1 data)</t>
  </si>
  <si>
    <t>F4072</t>
  </si>
  <si>
    <t>Elsinore (Julian)                        &gt;(1 data)</t>
  </si>
  <si>
    <t>F4073</t>
  </si>
  <si>
    <t>Elsinore (Stepovers Combined)             (0 data)</t>
  </si>
  <si>
    <t>F4075</t>
  </si>
  <si>
    <t>Elsinore (Temecula) rev                  &gt;(1 data)</t>
  </si>
  <si>
    <t>F4076</t>
  </si>
  <si>
    <t>Elysian Park (Lower CFM)                 &gt;(1 data)</t>
  </si>
  <si>
    <t>F4077</t>
  </si>
  <si>
    <t>Elysian Park (Upper)                     &gt;(1 data)</t>
  </si>
  <si>
    <t>F4078</t>
  </si>
  <si>
    <t>Emerson-Copper Mtn 2011                   (0 data)</t>
  </si>
  <si>
    <t>F4079</t>
  </si>
  <si>
    <t>Eureka Peak                               (0 data)</t>
  </si>
  <si>
    <t>F4081</t>
  </si>
  <si>
    <t>Fish Slough 2011 CFM                      (0 data)</t>
  </si>
  <si>
    <t>F4082</t>
  </si>
  <si>
    <t>Fitzhugh Creek                            (0 data)</t>
  </si>
  <si>
    <t>F4083</t>
  </si>
  <si>
    <t>Fontana (Seismicity)                      (0 data)</t>
  </si>
  <si>
    <t>F4084</t>
  </si>
  <si>
    <t>Franklin 2011 CFM                         (0 data)</t>
  </si>
  <si>
    <t>F4085</t>
  </si>
  <si>
    <t>Garberville - Briceland 2011 CFM          (0 data)</t>
  </si>
  <si>
    <t>F4086</t>
  </si>
  <si>
    <t>Garlic Springs                            (0 data)</t>
  </si>
  <si>
    <t>F4087</t>
  </si>
  <si>
    <t>Garlock (Central)                        &gt;(2 data)</t>
  </si>
  <si>
    <t>F4088</t>
  </si>
  <si>
    <t>Garlock (East)                            (0 data)</t>
  </si>
  <si>
    <t>F4089</t>
  </si>
  <si>
    <t>Garlock (West)                           &gt;(2 data)</t>
  </si>
  <si>
    <t>F4090</t>
  </si>
  <si>
    <t>Gillem - Big Crack 2011 CFM              &gt;(1 data)</t>
  </si>
  <si>
    <t>F4091</t>
  </si>
  <si>
    <t>Goldstone Lake                            (0 data)</t>
  </si>
  <si>
    <t>F4092</t>
  </si>
  <si>
    <t>Goose Lake 2011 CFM                      &gt;(1 data)</t>
  </si>
  <si>
    <t>F4093</t>
  </si>
  <si>
    <t>Gravel Hills-Harper Lk                    (0 data)</t>
  </si>
  <si>
    <t>F4515</t>
  </si>
  <si>
    <t>Great Valley 01                           (0 data)</t>
  </si>
  <si>
    <t>F4516</t>
  </si>
  <si>
    <t>Great Valley 02                           (0 data)</t>
  </si>
  <si>
    <t>F4517</t>
  </si>
  <si>
    <t>Great Valley 03 Mysterious Ridge          (0 data)</t>
  </si>
  <si>
    <t>F4518</t>
  </si>
  <si>
    <t>Great Valley 03a Dunnigan Hills           (0 data)</t>
  </si>
  <si>
    <t>F4096</t>
  </si>
  <si>
    <t>Great Valley 04a Trout Creek              (0 data)</t>
  </si>
  <si>
    <t>F4519</t>
  </si>
  <si>
    <t>Great Valley 04b Gordon Valley            (0 data)</t>
  </si>
  <si>
    <t>F4520</t>
  </si>
  <si>
    <t>Great Valley 05 Pittsburg Kirby Hills alt2(0 data)</t>
  </si>
  <si>
    <t>F4521</t>
  </si>
  <si>
    <t>Great Valley 06 Midland alt2              (0 data)</t>
  </si>
  <si>
    <t>F4101</t>
  </si>
  <si>
    <t>Great Valley 07 (Orestimba)               (0 data)</t>
  </si>
  <si>
    <t>F4523</t>
  </si>
  <si>
    <t>Great Valley 08 (Quinto)                  (0 data)</t>
  </si>
  <si>
    <t>F4102</t>
  </si>
  <si>
    <t>Great Valley 09 (Laguna Seca)             (0 data)</t>
  </si>
  <si>
    <t>F4525</t>
  </si>
  <si>
    <t>Great Valley 10 (Panoche)                 (0 data)</t>
  </si>
  <si>
    <t>F4526</t>
  </si>
  <si>
    <t>Great Valley 11                           (0 data)</t>
  </si>
  <si>
    <t>F4527</t>
  </si>
  <si>
    <t>Great Valley 12                           (0 data)</t>
  </si>
  <si>
    <t>F4528</t>
  </si>
  <si>
    <t>Great Valley 13 (Coalinga)                (0 data)</t>
  </si>
  <si>
    <t>F4529</t>
  </si>
  <si>
    <t>Great Valley 14 (Kettleman Hills)         (0 data)</t>
  </si>
  <si>
    <t>F4108</t>
  </si>
  <si>
    <t>Green Valley 2011 CFM                  (creeprate)</t>
  </si>
  <si>
    <t>F4109</t>
  </si>
  <si>
    <t>Greenville (No) 2011 CFM                 &gt;(1 data)</t>
  </si>
  <si>
    <t>F4110</t>
  </si>
  <si>
    <t>Greenville (So) 2011 CFM                  (0 data)</t>
  </si>
  <si>
    <t>F4111</t>
  </si>
  <si>
    <t>Hartley Springs 2011 CFM                 &gt;(1 data)</t>
  </si>
  <si>
    <t>F4112</t>
  </si>
  <si>
    <t>Hat Creek-McArthur-Mayfield              &gt;(3 data)</t>
  </si>
  <si>
    <t>F4113</t>
  </si>
  <si>
    <t>Hayward (No) 2011 CFM                     (0 data)</t>
  </si>
  <si>
    <t>F4114</t>
  </si>
  <si>
    <t>Hayward (So) 2011 CFM                    &gt;(1 data)</t>
  </si>
  <si>
    <t>F4115</t>
  </si>
  <si>
    <t>Hayward (So) extension 2011 CFM           (0 data)</t>
  </si>
  <si>
    <t>F4116</t>
  </si>
  <si>
    <t>Hector Mine                               (0 data)</t>
  </si>
  <si>
    <t>F4117</t>
  </si>
  <si>
    <t>Helendale-So Lockhart                    &gt;(1 data)</t>
  </si>
  <si>
    <t>F4118</t>
  </si>
  <si>
    <t>Hilton Creek 2011 CFM                    &gt;(3 data)</t>
  </si>
  <si>
    <t>F4119</t>
  </si>
  <si>
    <t>Hollywood                                &gt;(2 data)</t>
  </si>
  <si>
    <t>F4530</t>
  </si>
  <si>
    <t>Holser alt 2                              (0 data)</t>
  </si>
  <si>
    <t>F4121</t>
  </si>
  <si>
    <t>Homestead Valley 2011                    &gt;(1 data)</t>
  </si>
  <si>
    <t>F4122</t>
  </si>
  <si>
    <t>Honey Lake 2011 CFM                      &gt;(1 data)</t>
  </si>
  <si>
    <t>F4123</t>
  </si>
  <si>
    <t>Hosgri                                   &gt;(1 data)</t>
  </si>
  <si>
    <t>F4124</t>
  </si>
  <si>
    <t>Hosgri (Extension)                        (0 data)</t>
  </si>
  <si>
    <t>F4125</t>
  </si>
  <si>
    <t>Hunter Mountain-Saline Valley            &gt;(3 data)</t>
  </si>
  <si>
    <t>F4126</t>
  </si>
  <si>
    <t>Hunting Creek - Bartlett Springs connector(1 data)</t>
  </si>
  <si>
    <t>F4127</t>
  </si>
  <si>
    <t>Hunting Creek - Berryessa 2011 CFM        (0 data)</t>
  </si>
  <si>
    <t>F4128</t>
  </si>
  <si>
    <t>Imperial                                 &gt;(1 data)</t>
  </si>
  <si>
    <t>F4129</t>
  </si>
  <si>
    <t>Incline Village 2011 CFM                 &gt;(1 data)</t>
  </si>
  <si>
    <t>F4130</t>
  </si>
  <si>
    <t>Independence rev 2011                    &gt;(1 data)</t>
  </si>
  <si>
    <t>F4131</t>
  </si>
  <si>
    <t>Jess Valley                               (0 data)</t>
  </si>
  <si>
    <t>F4132</t>
  </si>
  <si>
    <t>Johnson Valley (No) 2011 rev              (0 data)</t>
  </si>
  <si>
    <t>F4133</t>
  </si>
  <si>
    <t>Joshua Tree (Seismicity)                  (0 data)</t>
  </si>
  <si>
    <t>F4134</t>
  </si>
  <si>
    <t>Keddie Ridge 2011 CFM                     (0 data)</t>
  </si>
  <si>
    <t>F4135</t>
  </si>
  <si>
    <t>Kern Canyon (Lake Isabella) 2011         &gt;(1 data)</t>
  </si>
  <si>
    <t>F4136</t>
  </si>
  <si>
    <t>Kern Canyon (North Kern) 2011            &gt;(1 data)</t>
  </si>
  <si>
    <t>F4137</t>
  </si>
  <si>
    <t>Kern Canyon (South Kern) 2011            &gt;(1 data)</t>
  </si>
  <si>
    <t>F4142</t>
  </si>
  <si>
    <t>Kickapoo                                  (0 data)</t>
  </si>
  <si>
    <t>F4138</t>
  </si>
  <si>
    <t>King Range 2011 CFM                       (0 data)</t>
  </si>
  <si>
    <t>F4139</t>
  </si>
  <si>
    <t>La Panza 2011                             (0 data)</t>
  </si>
  <si>
    <t>F4140</t>
  </si>
  <si>
    <t>Laguna Salada                             (0 data)</t>
  </si>
  <si>
    <t>F4141</t>
  </si>
  <si>
    <t>Lake Isabella (Seismicity)                (0 data)</t>
  </si>
  <si>
    <t>F4143</t>
  </si>
  <si>
    <t>Las Positas                               (0 data)</t>
  </si>
  <si>
    <t>F4144</t>
  </si>
  <si>
    <t>Last Chance                               (0 data)</t>
  </si>
  <si>
    <t>F4145</t>
  </si>
  <si>
    <t>Lenwood-Lockhart-Old Woman Springs       &gt;(1 data)</t>
  </si>
  <si>
    <t>F4146</t>
  </si>
  <si>
    <t>Likely 2011 CFM                           (0 data)</t>
  </si>
  <si>
    <t>F4147</t>
  </si>
  <si>
    <t>Lions Head 2011 CFM                       (0 data)</t>
  </si>
  <si>
    <t>F4148</t>
  </si>
  <si>
    <t>Little Lake                              &gt;(1 data)</t>
  </si>
  <si>
    <t>F4149</t>
  </si>
  <si>
    <t>Little Salmon (Offshore)                 &gt;(1 data)</t>
  </si>
  <si>
    <t>F4150</t>
  </si>
  <si>
    <t>Little Salmon (Onshore)                  &gt;(1 data)</t>
  </si>
  <si>
    <t>F4151</t>
  </si>
  <si>
    <t>Los Alamos 2011 CFM                       (0 data)</t>
  </si>
  <si>
    <t>F4152</t>
  </si>
  <si>
    <t>Los Alamos extension                      (0 data)</t>
  </si>
  <si>
    <t>F4153</t>
  </si>
  <si>
    <t>Los Medanos - Roe Island                  (0 data)</t>
  </si>
  <si>
    <t>F4154</t>
  </si>
  <si>
    <t>Los Osos 2011                            &gt;(1 data)</t>
  </si>
  <si>
    <t>F4155</t>
  </si>
  <si>
    <t>Lost Hills                                (0 data)</t>
  </si>
  <si>
    <t>F4156</t>
  </si>
  <si>
    <t>Ludlow                                   &gt;(1 data)</t>
  </si>
  <si>
    <t>F4157</t>
  </si>
  <si>
    <t>Maacama 2011 CFM                         &gt;(2 data)</t>
  </si>
  <si>
    <t>F4531</t>
  </si>
  <si>
    <t>Mad River - Trinidad fault zone (alt2)   &gt;(1 data)</t>
  </si>
  <si>
    <t>F4532</t>
  </si>
  <si>
    <t>Malibu Coast (Extension) alt 2            (0 data)</t>
  </si>
  <si>
    <t>F4533</t>
  </si>
  <si>
    <t>Malibu Coast alt 2                       &gt;(1 data)</t>
  </si>
  <si>
    <t>F4161</t>
  </si>
  <si>
    <t>Manix-Afton Hills                         (0 data)</t>
  </si>
  <si>
    <t>F4163</t>
  </si>
  <si>
    <t>McLean Lake                               (0 data)</t>
  </si>
  <si>
    <t>F4165</t>
  </si>
  <si>
    <t>Mission (connected) 2011 CFM              (0 data)</t>
  </si>
  <si>
    <t>F4166</t>
  </si>
  <si>
    <t>Mission Creek                             (0 data)</t>
  </si>
  <si>
    <t>F4167</t>
  </si>
  <si>
    <t>Mission Hills 2011                        (0 data)</t>
  </si>
  <si>
    <t>F4168</t>
  </si>
  <si>
    <t>Mission Ridge-Arroyo Parida-Santa Ana    &gt;(1 data)</t>
  </si>
  <si>
    <t>F4169</t>
  </si>
  <si>
    <t>Mohawk Valley 2011 CFM                    (0 data)</t>
  </si>
  <si>
    <t>F4170</t>
  </si>
  <si>
    <t>Mono Lake 2011 CFM                       &gt;(2 data)</t>
  </si>
  <si>
    <t>F4171</t>
  </si>
  <si>
    <t>Monte Vista - Shannon 2011 CFM           &gt;(1 data)</t>
  </si>
  <si>
    <t>F4172</t>
  </si>
  <si>
    <t>Monterey Bay-Tularcitos                   (0 data)</t>
  </si>
  <si>
    <t>F4173</t>
  </si>
  <si>
    <t>Morales (East)                            (0 data)</t>
  </si>
  <si>
    <t>F4174</t>
  </si>
  <si>
    <t>Morales (West)                            (0 data)</t>
  </si>
  <si>
    <t>F4534</t>
  </si>
  <si>
    <t>Mount Diablo Thrust                       (0 data)</t>
  </si>
  <si>
    <t>F4180</t>
  </si>
  <si>
    <t>Nelson Lake                               (0 data)</t>
  </si>
  <si>
    <t>F4181</t>
  </si>
  <si>
    <t>Newport-Inglewood (Offshore)              (0 data)</t>
  </si>
  <si>
    <t>F4535</t>
  </si>
  <si>
    <t>Newport-Inglewood alt 2                  &gt;(n data)</t>
  </si>
  <si>
    <t>F4536</t>
  </si>
  <si>
    <t>North Channel                             (0 data)</t>
  </si>
  <si>
    <t>F4183</t>
  </si>
  <si>
    <t>North Frontal  (East)                     (0 data)</t>
  </si>
  <si>
    <t>F4184</t>
  </si>
  <si>
    <t>North Frontal  (West)                    &gt;(1 data)</t>
  </si>
  <si>
    <t>F4185</t>
  </si>
  <si>
    <t>North Salt Lake                           (0 data)</t>
  </si>
  <si>
    <t>F4186</t>
  </si>
  <si>
    <t>North Tahoe 2011 CFM                     &gt;(1 data)</t>
  </si>
  <si>
    <t>F4187</t>
  </si>
  <si>
    <t>Northridge                                (0 data)</t>
  </si>
  <si>
    <t>F4188</t>
  </si>
  <si>
    <t>Northridge Hills                         &gt;(1 data)</t>
  </si>
  <si>
    <t>F4189</t>
  </si>
  <si>
    <t>Oak Ridge (Offshore)                      (0 data)</t>
  </si>
  <si>
    <t>F4190</t>
  </si>
  <si>
    <t>Oak Ridge (Offshore) west extension       (0 data)</t>
  </si>
  <si>
    <t>F4191</t>
  </si>
  <si>
    <t>Oak Ridge (Onshore)                      &gt;(4 data)</t>
  </si>
  <si>
    <t>F4192</t>
  </si>
  <si>
    <t>Oceanic-West Huasna                       (0 data)</t>
  </si>
  <si>
    <t>F4537</t>
  </si>
  <si>
    <t>Oceanside alt2                            (0 data)</t>
  </si>
  <si>
    <t>F4552</t>
  </si>
  <si>
    <t>Ortigalita (North)                        (0 data)</t>
  </si>
  <si>
    <t>F4554</t>
  </si>
  <si>
    <t>Ortigalita (South)                       &gt;(1 data)</t>
  </si>
  <si>
    <t>F4195</t>
  </si>
  <si>
    <t>Owens Valley                             &gt;(2 data)</t>
  </si>
  <si>
    <t>F4196</t>
  </si>
  <si>
    <t>Owens Valley Keough Hot Springs           (0 data)</t>
  </si>
  <si>
    <t>F4197</t>
  </si>
  <si>
    <t>Owl Lake                                 &gt;(1 data)</t>
  </si>
  <si>
    <t>F4198</t>
  </si>
  <si>
    <t>Ozena                                     (0 data)</t>
  </si>
  <si>
    <t>F4199</t>
  </si>
  <si>
    <t>Palos Verdes                             &gt;(1 data)</t>
  </si>
  <si>
    <t>F4200</t>
  </si>
  <si>
    <t>Panamint Valley                          &gt;(2 data)</t>
  </si>
  <si>
    <t>F4201</t>
  </si>
  <si>
    <t>Paradise                                  (0 data)</t>
  </si>
  <si>
    <t>F4202</t>
  </si>
  <si>
    <t>Peralta Hills                             (0 data)</t>
  </si>
  <si>
    <t>F4203</t>
  </si>
  <si>
    <t>Pilarcitos 2011 CFM                       (0 data)</t>
  </si>
  <si>
    <t>F4204</t>
  </si>
  <si>
    <t>Pine Mtn                                  (0 data)</t>
  </si>
  <si>
    <t>F4205</t>
  </si>
  <si>
    <t>Pinto Mtn                                 (0 data)</t>
  </si>
  <si>
    <t>F4206</t>
  </si>
  <si>
    <t>Pisgah-Bullion Mtn-Mesquite Lk           &gt;(1 data)</t>
  </si>
  <si>
    <t>F4538</t>
  </si>
  <si>
    <t>Pitas Point (Upper)                       (0 data)</t>
  </si>
  <si>
    <t>F4209</t>
  </si>
  <si>
    <t>Pittville 2011 CFM                        (0 data)</t>
  </si>
  <si>
    <t>F4210</t>
  </si>
  <si>
    <t>Pleito                                   &gt;(n data)</t>
  </si>
  <si>
    <t>F4211</t>
  </si>
  <si>
    <t>Point Reyes 2011 CFM                      (0 data)</t>
  </si>
  <si>
    <t>F4212</t>
  </si>
  <si>
    <t>Point Reyes 2011 connector                (0 data)</t>
  </si>
  <si>
    <t>F4213</t>
  </si>
  <si>
    <t>Polaris 2011 CFM                         &gt;(1 data)</t>
  </si>
  <si>
    <t>F4539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</si>
</sst>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/>
    </xf>
    <xf numFmtId="165" fontId="2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2" fillId="0" borderId="1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4"/>
  <sheetViews>
    <sheetView tabSelected="1" workbookViewId="0" topLeftCell="A1">
      <pane ySplit="1" topLeftCell="BM289" activePane="bottomLeft" state="frozen"/>
      <selection pane="topLeft" activeCell="A1" sqref="A1"/>
      <selection pane="bottomLeft" activeCell="D303" sqref="D303"/>
    </sheetView>
  </sheetViews>
  <sheetFormatPr defaultColWidth="9.140625" defaultRowHeight="12.75"/>
  <cols>
    <col min="1" max="1" width="6.28125" style="2" customWidth="1"/>
    <col min="2" max="2" width="50.7109375" style="2" customWidth="1"/>
    <col min="3" max="3" width="8.28125" style="8" customWidth="1"/>
    <col min="4" max="4" width="10.7109375" style="10" customWidth="1"/>
    <col min="5" max="5" width="5.57421875" style="2" customWidth="1"/>
    <col min="6" max="6" width="8.00390625" style="2" customWidth="1"/>
    <col min="7" max="7" width="8.421875" style="2" customWidth="1"/>
    <col min="8" max="8" width="8.57421875" style="2" customWidth="1"/>
    <col min="9" max="10" width="9.140625" style="2" customWidth="1"/>
  </cols>
  <sheetData>
    <row r="1" spans="1:10" s="5" customFormat="1" ht="14.25" thickBot="1">
      <c r="A1" s="3" t="s">
        <v>219</v>
      </c>
      <c r="B1" s="3" t="s">
        <v>220</v>
      </c>
      <c r="C1" s="7" t="s">
        <v>221</v>
      </c>
      <c r="D1" s="9" t="s">
        <v>222</v>
      </c>
      <c r="E1" s="6" t="s">
        <v>223</v>
      </c>
      <c r="F1" s="4" t="s">
        <v>224</v>
      </c>
      <c r="G1" s="6" t="s">
        <v>132</v>
      </c>
      <c r="H1" s="11" t="s">
        <v>133</v>
      </c>
      <c r="I1" s="4"/>
      <c r="J1" s="4"/>
    </row>
    <row r="2" spans="1:8" ht="12.75">
      <c r="A2" s="1" t="s">
        <v>225</v>
      </c>
      <c r="B2" s="1" t="s">
        <v>226</v>
      </c>
      <c r="C2" s="8">
        <v>-88</v>
      </c>
      <c r="D2" s="10">
        <v>0.63</v>
      </c>
      <c r="E2" s="2">
        <v>50</v>
      </c>
      <c r="F2" s="2" t="s">
        <v>227</v>
      </c>
      <c r="G2" s="10">
        <f>D2*(-COS(C2/57.296))</f>
        <v>-0.02199040422037275</v>
      </c>
      <c r="H2" s="10">
        <f>D2*(-SIN(C2/57.296))*COS(E2/57.296)</f>
        <v>0.40471104189473217</v>
      </c>
    </row>
    <row r="3" spans="1:8" ht="12.75">
      <c r="A3" s="1" t="s">
        <v>228</v>
      </c>
      <c r="B3" s="1" t="s">
        <v>229</v>
      </c>
      <c r="C3" s="8">
        <v>-93.1</v>
      </c>
      <c r="D3" s="10">
        <v>0.056</v>
      </c>
      <c r="E3" s="2">
        <v>50</v>
      </c>
      <c r="F3" s="2" t="s">
        <v>227</v>
      </c>
      <c r="G3" s="10">
        <f aca="true" t="shared" si="0" ref="G3:G66">D3*(-COS(C3/57.296))</f>
        <v>0.003028063873800062</v>
      </c>
      <c r="H3" s="10">
        <f aca="true" t="shared" si="1" ref="H3:H66">D3*(-SIN(C3/57.296))*COS(E3/57.296)</f>
        <v>0.03594358799418293</v>
      </c>
    </row>
    <row r="4" spans="1:8" ht="12.75">
      <c r="A4" s="1" t="s">
        <v>230</v>
      </c>
      <c r="B4" s="1" t="s">
        <v>231</v>
      </c>
      <c r="C4" s="8">
        <v>-90</v>
      </c>
      <c r="D4" s="10">
        <v>0.063</v>
      </c>
      <c r="E4" s="2">
        <v>50</v>
      </c>
      <c r="F4" s="2" t="s">
        <v>227</v>
      </c>
      <c r="G4" s="10">
        <f t="shared" si="0"/>
        <v>-3.8081929881482424E-07</v>
      </c>
      <c r="H4" s="10">
        <f t="shared" si="1"/>
        <v>0.04049578147845473</v>
      </c>
    </row>
    <row r="5" spans="1:8" ht="12.75">
      <c r="A5" s="1" t="s">
        <v>232</v>
      </c>
      <c r="B5" s="1" t="s">
        <v>233</v>
      </c>
      <c r="C5" s="8">
        <v>-95.6</v>
      </c>
      <c r="D5" s="10">
        <v>0.144</v>
      </c>
      <c r="E5" s="2">
        <v>50</v>
      </c>
      <c r="F5" s="2" t="s">
        <v>227</v>
      </c>
      <c r="G5" s="10">
        <f t="shared" si="0"/>
        <v>0.014051017372719542</v>
      </c>
      <c r="H5" s="10">
        <f t="shared" si="1"/>
        <v>0.09212008384973668</v>
      </c>
    </row>
    <row r="6" spans="1:8" ht="12.75">
      <c r="A6" s="1" t="s">
        <v>234</v>
      </c>
      <c r="B6" s="1" t="s">
        <v>235</v>
      </c>
      <c r="C6" s="8">
        <v>0</v>
      </c>
      <c r="D6" s="10">
        <v>3.258</v>
      </c>
      <c r="E6" s="2">
        <v>90</v>
      </c>
      <c r="F6" s="2" t="s">
        <v>227</v>
      </c>
      <c r="G6" s="10">
        <f t="shared" si="0"/>
        <v>-3.258</v>
      </c>
      <c r="H6" s="10">
        <f t="shared" si="1"/>
        <v>0</v>
      </c>
    </row>
    <row r="7" spans="1:8" ht="12.75">
      <c r="A7" s="1" t="s">
        <v>236</v>
      </c>
      <c r="B7" s="1" t="s">
        <v>237</v>
      </c>
      <c r="C7" s="8">
        <v>-91.3</v>
      </c>
      <c r="D7" s="10">
        <v>0.136</v>
      </c>
      <c r="E7" s="2">
        <v>50</v>
      </c>
      <c r="F7" s="2" t="s">
        <v>227</v>
      </c>
      <c r="G7" s="10">
        <f t="shared" si="0"/>
        <v>0.0030846436198114892</v>
      </c>
      <c r="H7" s="10">
        <f t="shared" si="1"/>
        <v>0.08739697598540265</v>
      </c>
    </row>
    <row r="8" spans="1:8" ht="12.75">
      <c r="A8" s="1" t="s">
        <v>238</v>
      </c>
      <c r="B8" s="1" t="s">
        <v>239</v>
      </c>
      <c r="C8" s="8">
        <v>-91</v>
      </c>
      <c r="D8" s="10">
        <v>0.3</v>
      </c>
      <c r="E8" s="2">
        <v>50</v>
      </c>
      <c r="F8" s="2" t="s">
        <v>227</v>
      </c>
      <c r="G8" s="10">
        <f t="shared" si="0"/>
        <v>0.005233888635947814</v>
      </c>
      <c r="H8" s="10">
        <f t="shared" si="1"/>
        <v>0.19280770521124715</v>
      </c>
    </row>
    <row r="9" spans="1:8" ht="12.75">
      <c r="A9" s="1" t="s">
        <v>240</v>
      </c>
      <c r="B9" s="1" t="s">
        <v>241</v>
      </c>
      <c r="C9" s="8">
        <v>-103.3</v>
      </c>
      <c r="D9" s="10">
        <v>0.017</v>
      </c>
      <c r="E9" s="2">
        <v>50</v>
      </c>
      <c r="F9" s="2" t="s">
        <v>227</v>
      </c>
      <c r="G9" s="10">
        <f t="shared" si="0"/>
        <v>0.00391073074904188</v>
      </c>
      <c r="H9" s="10">
        <f t="shared" si="1"/>
        <v>0.010634364465164812</v>
      </c>
    </row>
    <row r="10" spans="1:8" ht="12.75">
      <c r="A10" s="1" t="s">
        <v>242</v>
      </c>
      <c r="B10" s="1" t="s">
        <v>243</v>
      </c>
      <c r="C10" s="8">
        <v>-94.2</v>
      </c>
      <c r="D10" s="10">
        <v>0.027</v>
      </c>
      <c r="E10" s="2">
        <v>50</v>
      </c>
      <c r="F10" s="2" t="s">
        <v>227</v>
      </c>
      <c r="G10" s="10">
        <f t="shared" si="0"/>
        <v>0.0019772609565030896</v>
      </c>
      <c r="H10" s="10">
        <f t="shared" si="1"/>
        <v>0.017308734813981697</v>
      </c>
    </row>
    <row r="11" spans="1:8" ht="12.75">
      <c r="A11" s="1" t="s">
        <v>244</v>
      </c>
      <c r="B11" s="1" t="s">
        <v>245</v>
      </c>
      <c r="C11" s="8">
        <v>-96</v>
      </c>
      <c r="D11" s="10">
        <v>0.114</v>
      </c>
      <c r="E11" s="2">
        <v>50</v>
      </c>
      <c r="F11" s="2" t="s">
        <v>227</v>
      </c>
      <c r="G11" s="10">
        <f t="shared" si="0"/>
        <v>0.01191551379720589</v>
      </c>
      <c r="H11" s="10">
        <f t="shared" si="1"/>
        <v>0.07287670516403642</v>
      </c>
    </row>
    <row r="12" spans="1:8" ht="12.75">
      <c r="A12" s="1" t="s">
        <v>246</v>
      </c>
      <c r="B12" s="1" t="s">
        <v>247</v>
      </c>
      <c r="C12" s="8">
        <v>-92.3</v>
      </c>
      <c r="D12" s="10">
        <v>0.295</v>
      </c>
      <c r="E12" s="2">
        <v>50</v>
      </c>
      <c r="F12" s="2" t="s">
        <v>227</v>
      </c>
      <c r="G12" s="10">
        <f t="shared" si="0"/>
        <v>0.011837051497962435</v>
      </c>
      <c r="H12" s="10">
        <f t="shared" si="1"/>
        <v>0.18947038962494356</v>
      </c>
    </row>
    <row r="13" spans="1:8" ht="12.75">
      <c r="A13" s="1" t="s">
        <v>248</v>
      </c>
      <c r="B13" s="1" t="s">
        <v>249</v>
      </c>
      <c r="C13" s="8">
        <v>-113.1</v>
      </c>
      <c r="D13" s="10">
        <v>0.074</v>
      </c>
      <c r="E13" s="2">
        <v>50</v>
      </c>
      <c r="F13" s="2" t="s">
        <v>227</v>
      </c>
      <c r="G13" s="10">
        <f t="shared" si="0"/>
        <v>0.029032429576364278</v>
      </c>
      <c r="H13" s="10">
        <f t="shared" si="1"/>
        <v>0.04375280662232203</v>
      </c>
    </row>
    <row r="14" spans="1:8" ht="12.75">
      <c r="A14" s="1" t="s">
        <v>250</v>
      </c>
      <c r="B14" s="1" t="s">
        <v>251</v>
      </c>
      <c r="C14" s="8">
        <v>-89.1</v>
      </c>
      <c r="D14" s="10">
        <v>0.578</v>
      </c>
      <c r="E14" s="2">
        <v>50</v>
      </c>
      <c r="F14" s="2" t="s">
        <v>227</v>
      </c>
      <c r="G14" s="10">
        <f t="shared" si="0"/>
        <v>-0.009082287906638883</v>
      </c>
      <c r="H14" s="10">
        <f t="shared" si="1"/>
        <v>0.37148685531700715</v>
      </c>
    </row>
    <row r="15" spans="1:8" ht="12.75">
      <c r="A15" s="1" t="s">
        <v>252</v>
      </c>
      <c r="B15" s="1" t="s">
        <v>253</v>
      </c>
      <c r="C15" s="8">
        <v>-72.2</v>
      </c>
      <c r="D15" s="10">
        <v>0.075</v>
      </c>
      <c r="E15" s="2">
        <v>50</v>
      </c>
      <c r="F15" s="2" t="s">
        <v>227</v>
      </c>
      <c r="G15" s="10">
        <f t="shared" si="0"/>
        <v>-0.02292749415428724</v>
      </c>
      <c r="H15" s="10">
        <f t="shared" si="1"/>
        <v>0.04590138547320805</v>
      </c>
    </row>
    <row r="16" spans="1:8" ht="12.75">
      <c r="A16" s="1" t="s">
        <v>254</v>
      </c>
      <c r="B16" s="1" t="s">
        <v>255</v>
      </c>
      <c r="C16" s="8">
        <v>-90.4</v>
      </c>
      <c r="D16" s="10">
        <v>0.315</v>
      </c>
      <c r="E16" s="2">
        <v>50</v>
      </c>
      <c r="F16" s="2" t="s">
        <v>227</v>
      </c>
      <c r="G16" s="10">
        <f t="shared" si="0"/>
        <v>0.0021971844812799513</v>
      </c>
      <c r="H16" s="10">
        <f t="shared" si="1"/>
        <v>0.20247398170667671</v>
      </c>
    </row>
    <row r="17" spans="1:8" ht="12.75">
      <c r="A17" s="1" t="s">
        <v>256</v>
      </c>
      <c r="B17" s="1" t="s">
        <v>257</v>
      </c>
      <c r="C17" s="8">
        <v>180</v>
      </c>
      <c r="D17" s="10">
        <v>2.785</v>
      </c>
      <c r="E17" s="2">
        <v>90</v>
      </c>
      <c r="F17" s="2" t="s">
        <v>227</v>
      </c>
      <c r="G17" s="10">
        <f t="shared" si="0"/>
        <v>2.784999999796478</v>
      </c>
      <c r="H17" s="10">
        <f t="shared" si="1"/>
        <v>-2.0352229644588268E-10</v>
      </c>
    </row>
    <row r="18" spans="1:8" ht="12.75">
      <c r="A18" s="1" t="s">
        <v>258</v>
      </c>
      <c r="B18" s="1" t="s">
        <v>259</v>
      </c>
      <c r="C18" s="8">
        <v>-90.3</v>
      </c>
      <c r="D18" s="10">
        <v>0.185</v>
      </c>
      <c r="E18" s="2">
        <v>50</v>
      </c>
      <c r="F18" s="2" t="s">
        <v>227</v>
      </c>
      <c r="G18" s="10">
        <f t="shared" si="0"/>
        <v>0.0009675313176853244</v>
      </c>
      <c r="H18" s="10">
        <f t="shared" si="1"/>
        <v>0.11891455740919007</v>
      </c>
    </row>
    <row r="19" spans="1:8" ht="12.75">
      <c r="A19" s="1" t="s">
        <v>260</v>
      </c>
      <c r="B19" s="1" t="s">
        <v>261</v>
      </c>
      <c r="C19" s="8">
        <v>180</v>
      </c>
      <c r="D19" s="10">
        <v>1.048</v>
      </c>
      <c r="E19" s="2">
        <v>90</v>
      </c>
      <c r="F19" s="2" t="s">
        <v>227</v>
      </c>
      <c r="G19" s="10">
        <f t="shared" si="0"/>
        <v>1.0479999999234144</v>
      </c>
      <c r="H19" s="10">
        <f t="shared" si="1"/>
        <v>-7.658576900369302E-11</v>
      </c>
    </row>
    <row r="20" spans="1:8" ht="12.75">
      <c r="A20" s="1" t="s">
        <v>262</v>
      </c>
      <c r="B20" s="1" t="s">
        <v>263</v>
      </c>
      <c r="C20" s="8">
        <v>-90</v>
      </c>
      <c r="D20" s="10">
        <v>0.101</v>
      </c>
      <c r="E20" s="2">
        <v>50</v>
      </c>
      <c r="F20" s="2" t="s">
        <v>227</v>
      </c>
      <c r="G20" s="10">
        <f t="shared" si="0"/>
        <v>-6.105198282586866E-07</v>
      </c>
      <c r="H20" s="10">
        <f t="shared" si="1"/>
        <v>0.06492180840196711</v>
      </c>
    </row>
    <row r="21" spans="1:8" ht="12.75">
      <c r="A21" s="1" t="s">
        <v>264</v>
      </c>
      <c r="B21" s="1" t="s">
        <v>265</v>
      </c>
      <c r="C21" s="8">
        <v>-69.9</v>
      </c>
      <c r="D21" s="10">
        <v>0.032</v>
      </c>
      <c r="E21" s="2">
        <v>50</v>
      </c>
      <c r="F21" s="2" t="s">
        <v>227</v>
      </c>
      <c r="G21" s="10">
        <f t="shared" si="0"/>
        <v>-0.010997251308819579</v>
      </c>
      <c r="H21" s="10">
        <f t="shared" si="1"/>
        <v>0.019316464906636327</v>
      </c>
    </row>
    <row r="22" spans="1:8" ht="12.75">
      <c r="A22" s="1" t="s">
        <v>266</v>
      </c>
      <c r="B22" s="1" t="s">
        <v>267</v>
      </c>
      <c r="C22" s="8">
        <v>-90</v>
      </c>
      <c r="D22" s="10">
        <v>0.175</v>
      </c>
      <c r="E22" s="2">
        <v>50</v>
      </c>
      <c r="F22" s="2" t="s">
        <v>227</v>
      </c>
      <c r="G22" s="10">
        <f t="shared" si="0"/>
        <v>-1.057831385596734E-06</v>
      </c>
      <c r="H22" s="10">
        <f t="shared" si="1"/>
        <v>0.11248828188459647</v>
      </c>
    </row>
    <row r="23" spans="1:8" ht="12.75">
      <c r="A23" s="1" t="s">
        <v>268</v>
      </c>
      <c r="B23" s="1" t="s">
        <v>269</v>
      </c>
      <c r="C23" s="8">
        <v>-90.3</v>
      </c>
      <c r="D23" s="10">
        <v>0.174</v>
      </c>
      <c r="E23" s="2">
        <v>50</v>
      </c>
      <c r="F23" s="2" t="s">
        <v>227</v>
      </c>
      <c r="G23" s="10">
        <f t="shared" si="0"/>
        <v>0.0009100024285256564</v>
      </c>
      <c r="H23" s="10">
        <f t="shared" si="1"/>
        <v>0.11184396210377878</v>
      </c>
    </row>
    <row r="24" spans="1:8" ht="12.75">
      <c r="A24" s="1" t="s">
        <v>270</v>
      </c>
      <c r="B24" s="1" t="s">
        <v>271</v>
      </c>
      <c r="C24" s="8">
        <v>-89.1</v>
      </c>
      <c r="D24" s="10">
        <v>0.311</v>
      </c>
      <c r="E24" s="2">
        <v>50</v>
      </c>
      <c r="F24" s="2" t="s">
        <v>227</v>
      </c>
      <c r="G24" s="10">
        <f t="shared" si="0"/>
        <v>-0.004886836572603275</v>
      </c>
      <c r="H24" s="10">
        <f t="shared" si="1"/>
        <v>0.19988306575015438</v>
      </c>
    </row>
    <row r="25" spans="1:8" ht="12.75">
      <c r="A25" s="1" t="s">
        <v>272</v>
      </c>
      <c r="B25" s="1" t="s">
        <v>273</v>
      </c>
      <c r="C25" s="8">
        <v>-87.8</v>
      </c>
      <c r="D25" s="10">
        <v>0.026</v>
      </c>
      <c r="E25" s="2">
        <v>50</v>
      </c>
      <c r="F25" s="2" t="s">
        <v>227</v>
      </c>
      <c r="G25" s="10">
        <f t="shared" si="0"/>
        <v>-0.000998236244992434</v>
      </c>
      <c r="H25" s="10">
        <f t="shared" si="1"/>
        <v>0.016700222411431175</v>
      </c>
    </row>
    <row r="26" spans="1:8" ht="12.75">
      <c r="A26" s="1" t="s">
        <v>274</v>
      </c>
      <c r="B26" s="1" t="s">
        <v>275</v>
      </c>
      <c r="C26" s="8">
        <v>-90.8</v>
      </c>
      <c r="D26" s="10">
        <v>0.21</v>
      </c>
      <c r="E26" s="2">
        <v>50</v>
      </c>
      <c r="F26" s="2" t="s">
        <v>227</v>
      </c>
      <c r="G26" s="10">
        <f t="shared" si="0"/>
        <v>0.00293077731480416</v>
      </c>
      <c r="H26" s="10">
        <f t="shared" si="1"/>
        <v>0.1349727918672064</v>
      </c>
    </row>
    <row r="27" spans="1:8" ht="12.75">
      <c r="A27" s="1" t="s">
        <v>276</v>
      </c>
      <c r="B27" s="1" t="s">
        <v>277</v>
      </c>
      <c r="C27" s="8">
        <v>92.1</v>
      </c>
      <c r="D27" s="10">
        <v>0.028</v>
      </c>
      <c r="E27" s="2">
        <v>60</v>
      </c>
      <c r="F27" s="2" t="s">
        <v>227</v>
      </c>
      <c r="G27" s="10">
        <f t="shared" si="0"/>
        <v>0.0010258507578287898</v>
      </c>
      <c r="H27" s="10">
        <f t="shared" si="1"/>
        <v>-0.01399069833857806</v>
      </c>
    </row>
    <row r="28" spans="1:8" ht="12.75">
      <c r="A28" s="1" t="s">
        <v>278</v>
      </c>
      <c r="B28" s="1" t="s">
        <v>279</v>
      </c>
      <c r="C28" s="8">
        <v>-91.1</v>
      </c>
      <c r="D28" s="10">
        <v>0.46</v>
      </c>
      <c r="E28" s="2">
        <v>50</v>
      </c>
      <c r="F28" s="2" t="s">
        <v>227</v>
      </c>
      <c r="G28" s="10">
        <f t="shared" si="0"/>
        <v>0.008828009452094545</v>
      </c>
      <c r="H28" s="10">
        <f t="shared" si="1"/>
        <v>0.2956290276605035</v>
      </c>
    </row>
    <row r="29" spans="1:8" ht="12.75">
      <c r="A29" s="1" t="s">
        <v>280</v>
      </c>
      <c r="B29" s="1" t="s">
        <v>281</v>
      </c>
      <c r="C29" s="8">
        <v>90</v>
      </c>
      <c r="D29" s="10">
        <v>0.211</v>
      </c>
      <c r="E29" s="2">
        <v>60</v>
      </c>
      <c r="F29" s="2" t="s">
        <v>227</v>
      </c>
      <c r="G29" s="10">
        <f t="shared" si="0"/>
        <v>-1.2754424134909192E-06</v>
      </c>
      <c r="H29" s="10">
        <f t="shared" si="1"/>
        <v>-0.10550073637423667</v>
      </c>
    </row>
    <row r="30" spans="1:8" ht="12.75">
      <c r="A30" s="1" t="s">
        <v>282</v>
      </c>
      <c r="B30" s="1" t="s">
        <v>283</v>
      </c>
      <c r="C30" s="8">
        <v>-90.2</v>
      </c>
      <c r="D30" s="10">
        <v>0.247</v>
      </c>
      <c r="E30" s="2">
        <v>50</v>
      </c>
      <c r="F30" s="2" t="s">
        <v>227</v>
      </c>
      <c r="G30" s="10">
        <f t="shared" si="0"/>
        <v>0.0008606945373229671</v>
      </c>
      <c r="H30" s="10">
        <f t="shared" si="1"/>
        <v>0.15876821108416395</v>
      </c>
    </row>
    <row r="31" spans="1:8" ht="12.75">
      <c r="A31" s="1" t="s">
        <v>284</v>
      </c>
      <c r="B31" s="1" t="s">
        <v>285</v>
      </c>
      <c r="C31" s="8">
        <v>-95.9</v>
      </c>
      <c r="D31" s="10">
        <v>0.264</v>
      </c>
      <c r="E31" s="2">
        <v>50</v>
      </c>
      <c r="F31" s="2" t="s">
        <v>227</v>
      </c>
      <c r="G31" s="10">
        <f t="shared" si="0"/>
        <v>0.027135538290060712</v>
      </c>
      <c r="H31" s="10">
        <f t="shared" si="1"/>
        <v>0.168797806486254</v>
      </c>
    </row>
    <row r="32" spans="1:8" ht="12.75">
      <c r="A32" s="1" t="s">
        <v>286</v>
      </c>
      <c r="B32" s="1" t="s">
        <v>287</v>
      </c>
      <c r="C32" s="8">
        <v>-88.6</v>
      </c>
      <c r="D32" s="10">
        <v>0.328</v>
      </c>
      <c r="E32" s="2">
        <v>50</v>
      </c>
      <c r="F32" s="2" t="s">
        <v>227</v>
      </c>
      <c r="G32" s="10">
        <f t="shared" si="0"/>
        <v>-0.008015705687877624</v>
      </c>
      <c r="H32" s="10">
        <f t="shared" si="1"/>
        <v>0.21077221265218435</v>
      </c>
    </row>
    <row r="33" spans="1:8" ht="12.75">
      <c r="A33" s="1" t="s">
        <v>288</v>
      </c>
      <c r="B33" s="1" t="s">
        <v>289</v>
      </c>
      <c r="C33" s="8">
        <v>-90.2</v>
      </c>
      <c r="D33" s="10">
        <v>1.133</v>
      </c>
      <c r="E33" s="2">
        <v>50</v>
      </c>
      <c r="F33" s="2" t="s">
        <v>227</v>
      </c>
      <c r="G33" s="10">
        <f t="shared" si="0"/>
        <v>0.003948044173226404</v>
      </c>
      <c r="H33" s="10">
        <f t="shared" si="1"/>
        <v>0.7282768548921367</v>
      </c>
    </row>
    <row r="34" spans="1:8" ht="12.75">
      <c r="A34" s="1" t="s">
        <v>290</v>
      </c>
      <c r="B34" s="1" t="s">
        <v>291</v>
      </c>
      <c r="C34" s="8">
        <v>-91.6</v>
      </c>
      <c r="D34" s="10">
        <v>0.221</v>
      </c>
      <c r="E34" s="2">
        <v>50</v>
      </c>
      <c r="F34" s="2" t="s">
        <v>227</v>
      </c>
      <c r="G34" s="10">
        <f t="shared" si="0"/>
        <v>0.0061693230488193826</v>
      </c>
      <c r="H34" s="10">
        <f t="shared" si="1"/>
        <v>0.14200126892450815</v>
      </c>
    </row>
    <row r="35" spans="1:8" ht="12.75">
      <c r="A35" s="1" t="s">
        <v>292</v>
      </c>
      <c r="B35" s="1" t="s">
        <v>293</v>
      </c>
      <c r="C35" s="8">
        <v>-89.3</v>
      </c>
      <c r="D35" s="10">
        <v>0.315</v>
      </c>
      <c r="E35" s="2">
        <v>50</v>
      </c>
      <c r="F35" s="2" t="s">
        <v>227</v>
      </c>
      <c r="G35" s="10">
        <f t="shared" si="0"/>
        <v>-0.0038502444088902104</v>
      </c>
      <c r="H35" s="10">
        <f t="shared" si="1"/>
        <v>0.2024637814862114</v>
      </c>
    </row>
    <row r="36" spans="1:8" ht="12.75">
      <c r="A36" s="1" t="s">
        <v>294</v>
      </c>
      <c r="B36" s="1" t="s">
        <v>295</v>
      </c>
      <c r="C36" s="8">
        <v>-91.6</v>
      </c>
      <c r="D36" s="10">
        <v>0.072</v>
      </c>
      <c r="E36" s="2">
        <v>50</v>
      </c>
      <c r="F36" s="2" t="s">
        <v>227</v>
      </c>
      <c r="G36" s="10">
        <f t="shared" si="0"/>
        <v>0.0020099152014253193</v>
      </c>
      <c r="H36" s="10">
        <f t="shared" si="1"/>
        <v>0.04626285684418365</v>
      </c>
    </row>
    <row r="37" spans="1:8" ht="12.75">
      <c r="A37" s="1" t="s">
        <v>296</v>
      </c>
      <c r="B37" s="1" t="s">
        <v>297</v>
      </c>
      <c r="C37" s="8">
        <v>-90.5</v>
      </c>
      <c r="D37" s="10">
        <v>0.215</v>
      </c>
      <c r="E37" s="2">
        <v>50</v>
      </c>
      <c r="F37" s="2" t="s">
        <v>227</v>
      </c>
      <c r="G37" s="10">
        <f t="shared" si="0"/>
        <v>0.001874898340340707</v>
      </c>
      <c r="H37" s="10">
        <f t="shared" si="1"/>
        <v>0.13819463427467174</v>
      </c>
    </row>
    <row r="38" spans="1:8" ht="12.75">
      <c r="A38" s="1" t="s">
        <v>298</v>
      </c>
      <c r="B38" s="1" t="s">
        <v>299</v>
      </c>
      <c r="C38" s="8">
        <v>-89.4</v>
      </c>
      <c r="D38" s="10">
        <v>0.205</v>
      </c>
      <c r="E38" s="2">
        <v>50</v>
      </c>
      <c r="F38" s="2" t="s">
        <v>227</v>
      </c>
      <c r="G38" s="10">
        <f t="shared" si="0"/>
        <v>-0.002147946589049381</v>
      </c>
      <c r="H38" s="10">
        <f t="shared" si="1"/>
        <v>0.13176475392341444</v>
      </c>
    </row>
    <row r="39" spans="1:8" ht="12.75">
      <c r="A39" s="1" t="s">
        <v>300</v>
      </c>
      <c r="B39" s="1" t="s">
        <v>301</v>
      </c>
      <c r="C39" s="8">
        <v>-95.3</v>
      </c>
      <c r="D39" s="10">
        <v>0.033</v>
      </c>
      <c r="E39" s="2">
        <v>50</v>
      </c>
      <c r="F39" s="2" t="s">
        <v>227</v>
      </c>
      <c r="G39" s="10">
        <f t="shared" si="0"/>
        <v>0.0030480190649780927</v>
      </c>
      <c r="H39" s="10">
        <f t="shared" si="1"/>
        <v>0.021121400526781933</v>
      </c>
    </row>
    <row r="40" spans="1:8" ht="12.75">
      <c r="A40" s="1" t="s">
        <v>302</v>
      </c>
      <c r="B40" s="1" t="s">
        <v>303</v>
      </c>
      <c r="C40" s="8">
        <v>-89.1</v>
      </c>
      <c r="D40" s="10">
        <v>0.064</v>
      </c>
      <c r="E40" s="2">
        <v>50</v>
      </c>
      <c r="F40" s="2" t="s">
        <v>227</v>
      </c>
      <c r="G40" s="10">
        <f t="shared" si="0"/>
        <v>-0.0010056512560984233</v>
      </c>
      <c r="H40" s="10">
        <f t="shared" si="1"/>
        <v>0.041133492630256854</v>
      </c>
    </row>
    <row r="41" spans="1:8" ht="12.75">
      <c r="A41" s="1" t="s">
        <v>304</v>
      </c>
      <c r="B41" s="1" t="s">
        <v>305</v>
      </c>
      <c r="C41" s="8">
        <v>-94.2</v>
      </c>
      <c r="D41" s="10">
        <v>0.068</v>
      </c>
      <c r="E41" s="2">
        <v>50</v>
      </c>
      <c r="F41" s="2" t="s">
        <v>227</v>
      </c>
      <c r="G41" s="10">
        <f t="shared" si="0"/>
        <v>0.00497976833489667</v>
      </c>
      <c r="H41" s="10">
        <f t="shared" si="1"/>
        <v>0.043592369161139094</v>
      </c>
    </row>
    <row r="42" spans="1:8" ht="12.75">
      <c r="A42" s="1" t="s">
        <v>306</v>
      </c>
      <c r="B42" s="1" t="s">
        <v>307</v>
      </c>
      <c r="C42" s="8">
        <v>99.3</v>
      </c>
      <c r="D42" s="10">
        <v>3.421</v>
      </c>
      <c r="E42" s="2">
        <v>45</v>
      </c>
      <c r="F42" s="2" t="s">
        <v>227</v>
      </c>
      <c r="G42" s="10">
        <f t="shared" si="0"/>
        <v>0.5528241559494345</v>
      </c>
      <c r="H42" s="10">
        <f t="shared" si="1"/>
        <v>-2.387225936983147</v>
      </c>
    </row>
    <row r="43" spans="1:8" ht="12.75">
      <c r="A43" s="1" t="s">
        <v>308</v>
      </c>
      <c r="B43" s="1" t="s">
        <v>309</v>
      </c>
      <c r="C43" s="8">
        <v>-87.2</v>
      </c>
      <c r="D43" s="10">
        <v>0.205</v>
      </c>
      <c r="E43" s="2">
        <v>50</v>
      </c>
      <c r="F43" s="2" t="s">
        <v>227</v>
      </c>
      <c r="G43" s="10">
        <f t="shared" si="0"/>
        <v>-0.010015401996383068</v>
      </c>
      <c r="H43" s="10">
        <f t="shared" si="1"/>
        <v>0.13161463199582324</v>
      </c>
    </row>
    <row r="44" spans="1:8" ht="12.75">
      <c r="A44" s="1" t="s">
        <v>310</v>
      </c>
      <c r="B44" s="1" t="s">
        <v>311</v>
      </c>
      <c r="C44" s="8">
        <v>-83.6</v>
      </c>
      <c r="D44" s="10">
        <v>0.461</v>
      </c>
      <c r="E44" s="2">
        <v>50</v>
      </c>
      <c r="F44" s="2" t="s">
        <v>227</v>
      </c>
      <c r="G44" s="10">
        <f t="shared" si="0"/>
        <v>-0.0513897500844974</v>
      </c>
      <c r="H44" s="10">
        <f t="shared" si="1"/>
        <v>0.2944793592327148</v>
      </c>
    </row>
    <row r="45" spans="1:8" ht="12.75">
      <c r="A45" s="1" t="s">
        <v>312</v>
      </c>
      <c r="B45" s="1" t="s">
        <v>313</v>
      </c>
      <c r="C45" s="8">
        <v>-82.9</v>
      </c>
      <c r="D45" s="10">
        <v>1.639</v>
      </c>
      <c r="E45" s="2">
        <v>50</v>
      </c>
      <c r="F45" s="2" t="s">
        <v>227</v>
      </c>
      <c r="G45" s="10">
        <f t="shared" si="0"/>
        <v>-0.2025918761645406</v>
      </c>
      <c r="H45" s="10">
        <f t="shared" si="1"/>
        <v>1.045453826267804</v>
      </c>
    </row>
    <row r="46" spans="1:8" ht="12.75">
      <c r="A46" s="1" t="s">
        <v>314</v>
      </c>
      <c r="B46" s="1" t="s">
        <v>315</v>
      </c>
      <c r="C46" s="8">
        <v>-89.4</v>
      </c>
      <c r="D46" s="10">
        <v>0.909</v>
      </c>
      <c r="E46" s="2">
        <v>50</v>
      </c>
      <c r="F46" s="2" t="s">
        <v>227</v>
      </c>
      <c r="G46" s="10">
        <f t="shared" si="0"/>
        <v>-0.009524309509492132</v>
      </c>
      <c r="H46" s="10">
        <f t="shared" si="1"/>
        <v>0.5842642015433354</v>
      </c>
    </row>
    <row r="47" spans="1:8" ht="12.75">
      <c r="A47" s="1" t="s">
        <v>316</v>
      </c>
      <c r="B47" s="1" t="s">
        <v>317</v>
      </c>
      <c r="C47" s="8">
        <v>-90</v>
      </c>
      <c r="D47" s="10">
        <v>0.084</v>
      </c>
      <c r="E47" s="2">
        <v>50</v>
      </c>
      <c r="F47" s="2" t="s">
        <v>227</v>
      </c>
      <c r="G47" s="10">
        <f t="shared" si="0"/>
        <v>-5.077590650864324E-07</v>
      </c>
      <c r="H47" s="10">
        <f t="shared" si="1"/>
        <v>0.05399437530460632</v>
      </c>
    </row>
    <row r="48" spans="1:8" ht="12.75">
      <c r="A48" s="1" t="s">
        <v>318</v>
      </c>
      <c r="B48" s="1" t="s">
        <v>319</v>
      </c>
      <c r="C48" s="8">
        <v>-87.4</v>
      </c>
      <c r="D48" s="10">
        <v>0.4</v>
      </c>
      <c r="E48" s="2">
        <v>50</v>
      </c>
      <c r="F48" s="2" t="s">
        <v>227</v>
      </c>
      <c r="G48" s="10">
        <f t="shared" si="0"/>
        <v>-0.018147540884091883</v>
      </c>
      <c r="H48" s="10">
        <f t="shared" si="1"/>
        <v>0.2568513213601184</v>
      </c>
    </row>
    <row r="49" spans="1:8" ht="12.75">
      <c r="A49" s="1" t="s">
        <v>320</v>
      </c>
      <c r="B49" s="1" t="s">
        <v>321</v>
      </c>
      <c r="C49" s="8">
        <v>-82.9</v>
      </c>
      <c r="D49" s="10">
        <v>0.008</v>
      </c>
      <c r="E49" s="2">
        <v>60</v>
      </c>
      <c r="F49" s="2" t="s">
        <v>227</v>
      </c>
      <c r="G49" s="10">
        <f t="shared" si="0"/>
        <v>-0.0009888560154462018</v>
      </c>
      <c r="H49" s="10">
        <f t="shared" si="1"/>
        <v>0.0039693527040520855</v>
      </c>
    </row>
    <row r="50" spans="1:8" ht="12.75">
      <c r="A50" s="1" t="s">
        <v>322</v>
      </c>
      <c r="B50" s="1" t="s">
        <v>323</v>
      </c>
      <c r="C50" s="8">
        <v>-90.6</v>
      </c>
      <c r="D50" s="10">
        <v>0.294</v>
      </c>
      <c r="E50" s="2">
        <v>50</v>
      </c>
      <c r="F50" s="2" t="s">
        <v>227</v>
      </c>
      <c r="G50" s="10">
        <f t="shared" si="0"/>
        <v>0.0030769156237721467</v>
      </c>
      <c r="H50" s="10">
        <f t="shared" si="1"/>
        <v>0.18896996369765248</v>
      </c>
    </row>
    <row r="51" spans="1:8" ht="12.75">
      <c r="A51" s="1" t="s">
        <v>324</v>
      </c>
      <c r="B51" s="1" t="s">
        <v>325</v>
      </c>
      <c r="C51" s="8">
        <v>0</v>
      </c>
      <c r="D51" s="10">
        <v>2.099</v>
      </c>
      <c r="E51" s="2">
        <v>90</v>
      </c>
      <c r="F51" s="2" t="s">
        <v>227</v>
      </c>
      <c r="G51" s="10">
        <f t="shared" si="0"/>
        <v>-2.099</v>
      </c>
      <c r="H51" s="10">
        <f t="shared" si="1"/>
        <v>0</v>
      </c>
    </row>
    <row r="52" spans="1:8" ht="12.75">
      <c r="A52" s="1" t="s">
        <v>326</v>
      </c>
      <c r="B52" s="1" t="s">
        <v>327</v>
      </c>
      <c r="C52" s="8">
        <v>0</v>
      </c>
      <c r="D52" s="10">
        <v>4.397</v>
      </c>
      <c r="E52" s="2">
        <v>90</v>
      </c>
      <c r="F52" s="2" t="s">
        <v>227</v>
      </c>
      <c r="G52" s="10">
        <f t="shared" si="0"/>
        <v>-4.397</v>
      </c>
      <c r="H52" s="10">
        <f t="shared" si="1"/>
        <v>0</v>
      </c>
    </row>
    <row r="53" spans="1:8" ht="12.75">
      <c r="A53" s="1" t="s">
        <v>328</v>
      </c>
      <c r="B53" s="1" t="s">
        <v>329</v>
      </c>
      <c r="C53" s="8">
        <v>92.5</v>
      </c>
      <c r="D53" s="10">
        <v>0.533</v>
      </c>
      <c r="E53" s="2">
        <v>60</v>
      </c>
      <c r="F53" s="2" t="s">
        <v>227</v>
      </c>
      <c r="G53" s="10">
        <f t="shared" si="0"/>
        <v>0.02324582526888864</v>
      </c>
      <c r="H53" s="10">
        <f t="shared" si="1"/>
        <v>-0.266248281631031</v>
      </c>
    </row>
    <row r="54" spans="1:8" ht="12.75">
      <c r="A54" s="1" t="s">
        <v>330</v>
      </c>
      <c r="B54" s="1" t="s">
        <v>331</v>
      </c>
      <c r="C54" s="8">
        <v>-90</v>
      </c>
      <c r="D54" s="10">
        <v>0.247</v>
      </c>
      <c r="E54" s="2">
        <v>50</v>
      </c>
      <c r="F54" s="2" t="s">
        <v>227</v>
      </c>
      <c r="G54" s="10">
        <f t="shared" si="0"/>
        <v>-1.4930534413851045E-06</v>
      </c>
      <c r="H54" s="10">
        <f t="shared" si="1"/>
        <v>0.15876917500283047</v>
      </c>
    </row>
    <row r="55" spans="1:8" ht="12.75">
      <c r="A55" s="1" t="s">
        <v>332</v>
      </c>
      <c r="B55" s="1" t="s">
        <v>333</v>
      </c>
      <c r="C55" s="8">
        <v>-89.6</v>
      </c>
      <c r="D55" s="10">
        <v>0.14</v>
      </c>
      <c r="E55" s="2">
        <v>50</v>
      </c>
      <c r="F55" s="2" t="s">
        <v>227</v>
      </c>
      <c r="G55" s="10">
        <f t="shared" si="0"/>
        <v>-0.0009782189250959275</v>
      </c>
      <c r="H55" s="10">
        <f t="shared" si="1"/>
        <v>0.08998842871890282</v>
      </c>
    </row>
    <row r="56" spans="1:8" ht="12.75">
      <c r="A56" s="1" t="s">
        <v>334</v>
      </c>
      <c r="B56" s="1" t="s">
        <v>335</v>
      </c>
      <c r="C56" s="8">
        <v>-90</v>
      </c>
      <c r="D56" s="10">
        <v>0.055</v>
      </c>
      <c r="E56" s="2">
        <v>50</v>
      </c>
      <c r="F56" s="2" t="s">
        <v>227</v>
      </c>
      <c r="G56" s="10">
        <f t="shared" si="0"/>
        <v>-3.324612926161164E-07</v>
      </c>
      <c r="H56" s="10">
        <f t="shared" si="1"/>
        <v>0.03535346002087318</v>
      </c>
    </row>
    <row r="57" spans="1:8" ht="12.75">
      <c r="A57" s="1" t="s">
        <v>336</v>
      </c>
      <c r="B57" s="1" t="s">
        <v>337</v>
      </c>
      <c r="C57" s="8">
        <v>-90.5</v>
      </c>
      <c r="D57" s="10">
        <v>0.228</v>
      </c>
      <c r="E57" s="2">
        <v>50</v>
      </c>
      <c r="F57" s="2" t="s">
        <v>227</v>
      </c>
      <c r="G57" s="10">
        <f t="shared" si="0"/>
        <v>0.001988264286500843</v>
      </c>
      <c r="H57" s="10">
        <f t="shared" si="1"/>
        <v>0.1465505889052333</v>
      </c>
    </row>
    <row r="58" spans="1:8" ht="12.75">
      <c r="A58" s="1" t="s">
        <v>338</v>
      </c>
      <c r="B58" s="1" t="s">
        <v>339</v>
      </c>
      <c r="C58" s="8">
        <v>-93.1</v>
      </c>
      <c r="D58" s="10">
        <v>0.237</v>
      </c>
      <c r="E58" s="2">
        <v>50</v>
      </c>
      <c r="F58" s="2" t="s">
        <v>227</v>
      </c>
      <c r="G58" s="10">
        <f t="shared" si="0"/>
        <v>0.012815198894475261</v>
      </c>
      <c r="H58" s="10">
        <f t="shared" si="1"/>
        <v>0.15211839918966702</v>
      </c>
    </row>
    <row r="59" spans="1:8" ht="12.75">
      <c r="A59" s="1" t="s">
        <v>340</v>
      </c>
      <c r="B59" s="1" t="s">
        <v>341</v>
      </c>
      <c r="C59" s="8">
        <v>-85.1</v>
      </c>
      <c r="D59" s="10">
        <v>0.059</v>
      </c>
      <c r="E59" s="2">
        <v>50</v>
      </c>
      <c r="F59" s="2" t="s">
        <v>227</v>
      </c>
      <c r="G59" s="10">
        <f t="shared" si="0"/>
        <v>-0.005039934455784356</v>
      </c>
      <c r="H59" s="10">
        <f t="shared" si="1"/>
        <v>0.03778599897853053</v>
      </c>
    </row>
    <row r="60" spans="1:8" ht="12.75">
      <c r="A60" s="1" t="s">
        <v>342</v>
      </c>
      <c r="B60" s="1" t="s">
        <v>343</v>
      </c>
      <c r="C60" s="8">
        <v>0</v>
      </c>
      <c r="D60" s="10">
        <v>1.322</v>
      </c>
      <c r="E60" s="2">
        <v>90</v>
      </c>
      <c r="F60" s="2" t="s">
        <v>227</v>
      </c>
      <c r="G60" s="10">
        <f t="shared" si="0"/>
        <v>-1.322</v>
      </c>
      <c r="H60" s="10">
        <f t="shared" si="1"/>
        <v>0</v>
      </c>
    </row>
    <row r="61" spans="1:8" ht="12.75">
      <c r="A61" s="1" t="s">
        <v>344</v>
      </c>
      <c r="B61" s="1" t="s">
        <v>345</v>
      </c>
      <c r="C61" s="8">
        <v>-91.8</v>
      </c>
      <c r="D61" s="10">
        <v>0.191</v>
      </c>
      <c r="E61" s="2">
        <v>50</v>
      </c>
      <c r="F61" s="2" t="s">
        <v>227</v>
      </c>
      <c r="G61" s="10">
        <f t="shared" si="0"/>
        <v>0.005998277926555947</v>
      </c>
      <c r="H61" s="10">
        <f t="shared" si="1"/>
        <v>0.12271236754969722</v>
      </c>
    </row>
    <row r="62" spans="1:8" ht="12.75">
      <c r="A62" s="1" t="s">
        <v>346</v>
      </c>
      <c r="B62" s="1" t="s">
        <v>347</v>
      </c>
      <c r="C62" s="8">
        <v>89.2</v>
      </c>
      <c r="D62" s="10">
        <v>0.501</v>
      </c>
      <c r="E62" s="2">
        <v>60</v>
      </c>
      <c r="F62" s="2" t="s">
        <v>227</v>
      </c>
      <c r="G62" s="10">
        <f t="shared" si="0"/>
        <v>-0.006998053558060065</v>
      </c>
      <c r="H62" s="10">
        <f t="shared" si="1"/>
        <v>-0.2504773095926567</v>
      </c>
    </row>
    <row r="63" spans="1:8" ht="12.75">
      <c r="A63" s="1" t="s">
        <v>348</v>
      </c>
      <c r="B63" s="1" t="s">
        <v>349</v>
      </c>
      <c r="C63" s="8">
        <v>-91</v>
      </c>
      <c r="D63" s="10">
        <v>0.111</v>
      </c>
      <c r="E63" s="2">
        <v>50</v>
      </c>
      <c r="F63" s="2" t="s">
        <v>227</v>
      </c>
      <c r="G63" s="10">
        <f t="shared" si="0"/>
        <v>0.0019365387953006914</v>
      </c>
      <c r="H63" s="10">
        <f t="shared" si="1"/>
        <v>0.07133885092816145</v>
      </c>
    </row>
    <row r="64" spans="1:8" ht="12.75">
      <c r="A64" s="1" t="s">
        <v>350</v>
      </c>
      <c r="B64" s="1" t="s">
        <v>351</v>
      </c>
      <c r="C64" s="8">
        <v>-94.2</v>
      </c>
      <c r="D64" s="10">
        <v>0.109</v>
      </c>
      <c r="E64" s="2">
        <v>50</v>
      </c>
      <c r="F64" s="2" t="s">
        <v>227</v>
      </c>
      <c r="G64" s="10">
        <f t="shared" si="0"/>
        <v>0.00798227571329025</v>
      </c>
      <c r="H64" s="10">
        <f t="shared" si="1"/>
        <v>0.06987600350829648</v>
      </c>
    </row>
    <row r="65" spans="1:8" ht="12.75">
      <c r="A65" s="1" t="s">
        <v>352</v>
      </c>
      <c r="B65" s="1" t="s">
        <v>353</v>
      </c>
      <c r="C65" s="8">
        <v>-90</v>
      </c>
      <c r="D65" s="10">
        <v>0.386</v>
      </c>
      <c r="E65" s="2">
        <v>50</v>
      </c>
      <c r="F65" s="2" t="s">
        <v>227</v>
      </c>
      <c r="G65" s="10">
        <f t="shared" si="0"/>
        <v>-2.333273799087653E-06</v>
      </c>
      <c r="H65" s="10">
        <f t="shared" si="1"/>
        <v>0.24811701032830996</v>
      </c>
    </row>
    <row r="66" spans="1:8" ht="12.75">
      <c r="A66" s="1" t="s">
        <v>354</v>
      </c>
      <c r="B66" s="1" t="s">
        <v>355</v>
      </c>
      <c r="C66" s="8">
        <v>-93.5</v>
      </c>
      <c r="D66" s="10">
        <v>0.082</v>
      </c>
      <c r="E66" s="2">
        <v>50</v>
      </c>
      <c r="F66" s="2" t="s">
        <v>227</v>
      </c>
      <c r="G66" s="10">
        <f t="shared" si="0"/>
        <v>0.005005466256634786</v>
      </c>
      <c r="H66" s="10">
        <f t="shared" si="1"/>
        <v>0.05261050261981805</v>
      </c>
    </row>
    <row r="67" spans="1:8" ht="12.75">
      <c r="A67" s="1" t="s">
        <v>356</v>
      </c>
      <c r="B67" s="1" t="s">
        <v>357</v>
      </c>
      <c r="C67" s="8">
        <v>-92.2</v>
      </c>
      <c r="D67" s="10">
        <v>0.409</v>
      </c>
      <c r="E67" s="2">
        <v>50</v>
      </c>
      <c r="F67" s="2" t="s">
        <v>227</v>
      </c>
      <c r="G67" s="10">
        <f aca="true" t="shared" si="2" ref="G67:G130">D67*(-COS(C67/57.296))</f>
        <v>0.015698083046191767</v>
      </c>
      <c r="H67" s="10">
        <f aca="true" t="shared" si="3" ref="H67:H130">D67*(-SIN(C67/57.296))*COS(E67/57.296)</f>
        <v>0.2627074668659483</v>
      </c>
    </row>
    <row r="68" spans="1:8" ht="12.75">
      <c r="A68" s="1" t="s">
        <v>358</v>
      </c>
      <c r="B68" s="1" t="s">
        <v>359</v>
      </c>
      <c r="C68" s="8">
        <v>-88.3</v>
      </c>
      <c r="D68" s="10">
        <v>0.374</v>
      </c>
      <c r="E68" s="2">
        <v>50</v>
      </c>
      <c r="F68" s="2" t="s">
        <v>227</v>
      </c>
      <c r="G68" s="10">
        <f t="shared" si="2"/>
        <v>-0.011097392345374858</v>
      </c>
      <c r="H68" s="10">
        <f t="shared" si="3"/>
        <v>0.24029767466585777</v>
      </c>
    </row>
    <row r="69" spans="1:8" ht="12.75">
      <c r="A69" s="1" t="s">
        <v>360</v>
      </c>
      <c r="B69" s="1" t="s">
        <v>361</v>
      </c>
      <c r="C69" s="8">
        <v>-89.5</v>
      </c>
      <c r="D69" s="10">
        <v>0.244</v>
      </c>
      <c r="E69" s="2">
        <v>50</v>
      </c>
      <c r="F69" s="2" t="s">
        <v>227</v>
      </c>
      <c r="G69" s="10">
        <f t="shared" si="2"/>
        <v>-0.002130741330909904</v>
      </c>
      <c r="H69" s="10">
        <f t="shared" si="3"/>
        <v>0.1568348242116749</v>
      </c>
    </row>
    <row r="70" spans="1:8" ht="12.75">
      <c r="A70" s="1" t="s">
        <v>362</v>
      </c>
      <c r="B70" s="1" t="s">
        <v>363</v>
      </c>
      <c r="C70" s="8">
        <v>-91.1</v>
      </c>
      <c r="D70" s="10">
        <v>0.103</v>
      </c>
      <c r="E70" s="2">
        <v>50</v>
      </c>
      <c r="F70" s="2" t="s">
        <v>227</v>
      </c>
      <c r="G70" s="10">
        <f t="shared" si="2"/>
        <v>0.0019767064642733437</v>
      </c>
      <c r="H70" s="10">
        <f t="shared" si="3"/>
        <v>0.06619519532398228</v>
      </c>
    </row>
    <row r="71" spans="1:8" ht="12.75">
      <c r="A71" s="1" t="s">
        <v>364</v>
      </c>
      <c r="B71" s="1" t="s">
        <v>365</v>
      </c>
      <c r="C71" s="8">
        <v>-84.1</v>
      </c>
      <c r="D71" s="10">
        <v>0.73</v>
      </c>
      <c r="E71" s="2">
        <v>50</v>
      </c>
      <c r="F71" s="2" t="s">
        <v>227</v>
      </c>
      <c r="G71" s="10">
        <f t="shared" si="2"/>
        <v>-0.07504265340428459</v>
      </c>
      <c r="H71" s="10">
        <f t="shared" si="3"/>
        <v>0.4667509272363987</v>
      </c>
    </row>
    <row r="72" spans="1:8" ht="12.75">
      <c r="A72" s="1" t="s">
        <v>366</v>
      </c>
      <c r="B72" s="1" t="s">
        <v>367</v>
      </c>
      <c r="C72" s="8">
        <v>-90</v>
      </c>
      <c r="D72" s="10">
        <v>0.02</v>
      </c>
      <c r="E72" s="2">
        <v>50</v>
      </c>
      <c r="F72" s="2" t="s">
        <v>227</v>
      </c>
      <c r="G72" s="10">
        <f t="shared" si="2"/>
        <v>-1.208950154967696E-07</v>
      </c>
      <c r="H72" s="10">
        <f t="shared" si="3"/>
        <v>0.012855803643953884</v>
      </c>
    </row>
    <row r="73" spans="1:8" ht="12.75">
      <c r="A73" s="1" t="s">
        <v>368</v>
      </c>
      <c r="B73" s="1" t="s">
        <v>369</v>
      </c>
      <c r="C73" s="8">
        <v>-91.2</v>
      </c>
      <c r="D73" s="10">
        <v>0.349</v>
      </c>
      <c r="E73" s="2">
        <v>50</v>
      </c>
      <c r="F73" s="2" t="s">
        <v>227</v>
      </c>
      <c r="G73" s="10">
        <f t="shared" si="2"/>
        <v>0.007306767261736903</v>
      </c>
      <c r="H73" s="10">
        <f t="shared" si="3"/>
        <v>0.2242846022606337</v>
      </c>
    </row>
    <row r="74" spans="1:8" ht="12.75">
      <c r="A74" s="1" t="s">
        <v>370</v>
      </c>
      <c r="B74" s="1" t="s">
        <v>371</v>
      </c>
      <c r="C74" s="8">
        <v>-89.7</v>
      </c>
      <c r="D74" s="10">
        <v>0.363</v>
      </c>
      <c r="E74" s="2">
        <v>50</v>
      </c>
      <c r="F74" s="2" t="s">
        <v>227</v>
      </c>
      <c r="G74" s="10">
        <f t="shared" si="2"/>
        <v>-0.0019028417711757155</v>
      </c>
      <c r="H74" s="10">
        <f t="shared" si="3"/>
        <v>0.23332963030861628</v>
      </c>
    </row>
    <row r="75" spans="1:8" ht="12.75">
      <c r="A75" s="1" t="s">
        <v>372</v>
      </c>
      <c r="B75" s="1" t="s">
        <v>373</v>
      </c>
      <c r="C75" s="8">
        <v>-84.4</v>
      </c>
      <c r="D75" s="10">
        <v>1.469</v>
      </c>
      <c r="E75" s="2">
        <v>50</v>
      </c>
      <c r="F75" s="2" t="s">
        <v>227</v>
      </c>
      <c r="G75" s="10">
        <f t="shared" si="2"/>
        <v>-0.14335756722319026</v>
      </c>
      <c r="H75" s="10">
        <f t="shared" si="3"/>
        <v>0.9397516858633872</v>
      </c>
    </row>
    <row r="76" spans="1:8" ht="12.75">
      <c r="A76" s="1" t="s">
        <v>374</v>
      </c>
      <c r="B76" s="1" t="s">
        <v>375</v>
      </c>
      <c r="C76" s="8">
        <v>-80.3</v>
      </c>
      <c r="D76" s="10">
        <v>0.012</v>
      </c>
      <c r="E76" s="2">
        <v>50</v>
      </c>
      <c r="F76" s="2" t="s">
        <v>227</v>
      </c>
      <c r="G76" s="10">
        <f t="shared" si="2"/>
        <v>-0.0020219363486231887</v>
      </c>
      <c r="H76" s="10">
        <f t="shared" si="3"/>
        <v>0.007603199140593851</v>
      </c>
    </row>
    <row r="77" spans="1:8" ht="12.75">
      <c r="A77" s="1" t="s">
        <v>376</v>
      </c>
      <c r="B77" s="1" t="s">
        <v>377</v>
      </c>
      <c r="C77" s="8">
        <v>-100.2</v>
      </c>
      <c r="D77" s="10">
        <v>0.023</v>
      </c>
      <c r="E77" s="2">
        <v>50</v>
      </c>
      <c r="F77" s="2" t="s">
        <v>227</v>
      </c>
      <c r="G77" s="10">
        <f t="shared" si="2"/>
        <v>0.004072796687637342</v>
      </c>
      <c r="H77" s="10">
        <f t="shared" si="3"/>
        <v>0.014550536924747835</v>
      </c>
    </row>
    <row r="78" spans="1:8" ht="12.75">
      <c r="A78" s="1" t="s">
        <v>378</v>
      </c>
      <c r="B78" s="1" t="s">
        <v>379</v>
      </c>
      <c r="C78" s="8">
        <v>-91.1</v>
      </c>
      <c r="D78" s="10">
        <v>0.666</v>
      </c>
      <c r="E78" s="2">
        <v>50</v>
      </c>
      <c r="F78" s="2" t="s">
        <v>227</v>
      </c>
      <c r="G78" s="10">
        <f t="shared" si="2"/>
        <v>0.012781422380641233</v>
      </c>
      <c r="H78" s="10">
        <f t="shared" si="3"/>
        <v>0.428019418308468</v>
      </c>
    </row>
    <row r="79" spans="1:8" ht="12.75">
      <c r="A79" s="1" t="s">
        <v>380</v>
      </c>
      <c r="B79" s="1" t="s">
        <v>381</v>
      </c>
      <c r="C79" s="8">
        <v>-89.7</v>
      </c>
      <c r="D79" s="10">
        <v>0.197</v>
      </c>
      <c r="E79" s="2">
        <v>50</v>
      </c>
      <c r="F79" s="2" t="s">
        <v>227</v>
      </c>
      <c r="G79" s="10">
        <f t="shared" si="2"/>
        <v>-0.0010326717050182259</v>
      </c>
      <c r="H79" s="10">
        <f t="shared" si="3"/>
        <v>0.126627926090351</v>
      </c>
    </row>
    <row r="80" spans="1:8" ht="12.75">
      <c r="A80" s="1" t="s">
        <v>382</v>
      </c>
      <c r="B80" s="1" t="s">
        <v>383</v>
      </c>
      <c r="C80" s="8">
        <v>-88.1</v>
      </c>
      <c r="D80" s="10">
        <v>0.334</v>
      </c>
      <c r="E80" s="2">
        <v>50</v>
      </c>
      <c r="F80" s="2" t="s">
        <v>227</v>
      </c>
      <c r="G80" s="10">
        <f t="shared" si="2"/>
        <v>-0.011075804819571692</v>
      </c>
      <c r="H80" s="10">
        <f t="shared" si="3"/>
        <v>0.21457384453959524</v>
      </c>
    </row>
    <row r="81" spans="1:8" ht="12.75">
      <c r="A81" s="1" t="s">
        <v>384</v>
      </c>
      <c r="B81" s="1" t="s">
        <v>385</v>
      </c>
      <c r="C81" s="8">
        <v>-91.8</v>
      </c>
      <c r="D81" s="10">
        <v>0.404</v>
      </c>
      <c r="E81" s="2">
        <v>50</v>
      </c>
      <c r="F81" s="2" t="s">
        <v>227</v>
      </c>
      <c r="G81" s="10">
        <f t="shared" si="2"/>
        <v>0.012687456975542423</v>
      </c>
      <c r="H81" s="10">
        <f t="shared" si="3"/>
        <v>0.25955914392710827</v>
      </c>
    </row>
    <row r="82" spans="1:8" ht="12.75">
      <c r="A82" s="1" t="s">
        <v>386</v>
      </c>
      <c r="B82" s="1" t="s">
        <v>387</v>
      </c>
      <c r="C82" s="8">
        <v>-89.7</v>
      </c>
      <c r="D82" s="10">
        <v>0.191</v>
      </c>
      <c r="E82" s="2">
        <v>50</v>
      </c>
      <c r="F82" s="2" t="s">
        <v>227</v>
      </c>
      <c r="G82" s="10">
        <f t="shared" si="2"/>
        <v>-0.0010012197749161478</v>
      </c>
      <c r="H82" s="10">
        <f t="shared" si="3"/>
        <v>0.12277123798607634</v>
      </c>
    </row>
    <row r="83" spans="1:8" ht="12.75">
      <c r="A83" s="1" t="s">
        <v>388</v>
      </c>
      <c r="B83" s="1" t="s">
        <v>389</v>
      </c>
      <c r="C83" s="8">
        <v>-140.8</v>
      </c>
      <c r="D83" s="10">
        <v>0.021</v>
      </c>
      <c r="E83" s="2">
        <v>50</v>
      </c>
      <c r="F83" s="2" t="s">
        <v>227</v>
      </c>
      <c r="G83" s="10">
        <f t="shared" si="2"/>
        <v>0.016273708747226816</v>
      </c>
      <c r="H83" s="10">
        <f t="shared" si="3"/>
        <v>0.00853160576576185</v>
      </c>
    </row>
    <row r="84" spans="1:8" ht="12.75">
      <c r="A84" s="1" t="s">
        <v>390</v>
      </c>
      <c r="B84" s="1" t="s">
        <v>391</v>
      </c>
      <c r="C84" s="8">
        <v>-90</v>
      </c>
      <c r="D84" s="10">
        <v>0.245</v>
      </c>
      <c r="E84" s="2">
        <v>50</v>
      </c>
      <c r="F84" s="2" t="s">
        <v>227</v>
      </c>
      <c r="G84" s="10">
        <f t="shared" si="2"/>
        <v>-1.4809639398354276E-06</v>
      </c>
      <c r="H84" s="10">
        <f t="shared" si="3"/>
        <v>0.15748359463843506</v>
      </c>
    </row>
    <row r="85" spans="1:8" ht="12.75">
      <c r="A85" s="1" t="s">
        <v>392</v>
      </c>
      <c r="B85" s="1" t="s">
        <v>393</v>
      </c>
      <c r="C85" s="8">
        <v>-90</v>
      </c>
      <c r="D85" s="10">
        <v>0.159</v>
      </c>
      <c r="E85" s="2">
        <v>50</v>
      </c>
      <c r="F85" s="2" t="s">
        <v>227</v>
      </c>
      <c r="G85" s="10">
        <f t="shared" si="2"/>
        <v>-9.611153731993183E-07</v>
      </c>
      <c r="H85" s="10">
        <f t="shared" si="3"/>
        <v>0.10220363896943338</v>
      </c>
    </row>
    <row r="86" spans="1:8" ht="12.75">
      <c r="A86" s="1" t="s">
        <v>394</v>
      </c>
      <c r="B86" s="1" t="s">
        <v>395</v>
      </c>
      <c r="C86" s="8">
        <v>-90.7</v>
      </c>
      <c r="D86" s="10">
        <v>0.155</v>
      </c>
      <c r="E86" s="2">
        <v>50</v>
      </c>
      <c r="F86" s="2" t="s">
        <v>227</v>
      </c>
      <c r="G86" s="10">
        <f t="shared" si="2"/>
        <v>0.0018926909762429355</v>
      </c>
      <c r="H86" s="10">
        <f t="shared" si="3"/>
        <v>0.09962505004989138</v>
      </c>
    </row>
    <row r="87" spans="1:8" ht="12.75">
      <c r="A87" s="1" t="s">
        <v>396</v>
      </c>
      <c r="B87" s="1" t="s">
        <v>397</v>
      </c>
      <c r="C87" s="8">
        <v>-90.9</v>
      </c>
      <c r="D87" s="10">
        <v>0.428</v>
      </c>
      <c r="E87" s="2">
        <v>50</v>
      </c>
      <c r="F87" s="2" t="s">
        <v>227</v>
      </c>
      <c r="G87" s="10">
        <f t="shared" si="2"/>
        <v>0.006720119106831498</v>
      </c>
      <c r="H87" s="10">
        <f t="shared" si="3"/>
        <v>0.27508028420707725</v>
      </c>
    </row>
    <row r="88" spans="1:8" ht="12.75">
      <c r="A88" s="1" t="s">
        <v>398</v>
      </c>
      <c r="B88" s="1" t="s">
        <v>399</v>
      </c>
      <c r="C88" s="8">
        <v>-90.6</v>
      </c>
      <c r="D88" s="10">
        <v>0.179</v>
      </c>
      <c r="E88" s="2">
        <v>50</v>
      </c>
      <c r="F88" s="2" t="s">
        <v>227</v>
      </c>
      <c r="G88" s="10">
        <f t="shared" si="2"/>
        <v>0.0018733601927048104</v>
      </c>
      <c r="H88" s="10">
        <f t="shared" si="3"/>
        <v>0.11505314116285645</v>
      </c>
    </row>
    <row r="89" spans="1:8" ht="12.75">
      <c r="A89" s="1" t="s">
        <v>400</v>
      </c>
      <c r="B89" s="1" t="s">
        <v>401</v>
      </c>
      <c r="C89" s="8">
        <v>-89.8</v>
      </c>
      <c r="D89" s="10">
        <v>0.305</v>
      </c>
      <c r="E89" s="2">
        <v>50</v>
      </c>
      <c r="F89" s="2" t="s">
        <v>227</v>
      </c>
      <c r="G89" s="10">
        <f t="shared" si="2"/>
        <v>-0.0010664882224052567</v>
      </c>
      <c r="H89" s="10">
        <f t="shared" si="3"/>
        <v>0.1960498070329895</v>
      </c>
    </row>
    <row r="90" spans="1:8" ht="12.75">
      <c r="A90" s="1" t="s">
        <v>402</v>
      </c>
      <c r="B90" s="1" t="s">
        <v>403</v>
      </c>
      <c r="C90" s="8">
        <v>-90.4</v>
      </c>
      <c r="D90" s="10">
        <v>0.157</v>
      </c>
      <c r="E90" s="2">
        <v>50</v>
      </c>
      <c r="F90" s="2" t="s">
        <v>227</v>
      </c>
      <c r="G90" s="10">
        <f t="shared" si="2"/>
        <v>0.0010951046462252456</v>
      </c>
      <c r="H90" s="10">
        <f t="shared" si="3"/>
        <v>0.10091560358078808</v>
      </c>
    </row>
    <row r="91" spans="1:8" ht="12.75">
      <c r="A91" s="1" t="s">
        <v>404</v>
      </c>
      <c r="B91" s="1" t="s">
        <v>405</v>
      </c>
      <c r="C91" s="8">
        <v>0</v>
      </c>
      <c r="D91" s="10">
        <v>0.202</v>
      </c>
      <c r="E91" s="2">
        <v>90</v>
      </c>
      <c r="F91" s="2" t="s">
        <v>227</v>
      </c>
      <c r="G91" s="10">
        <f t="shared" si="2"/>
        <v>-0.202</v>
      </c>
      <c r="H91" s="10">
        <f t="shared" si="3"/>
        <v>0</v>
      </c>
    </row>
    <row r="92" spans="1:8" ht="12.75">
      <c r="A92" s="1" t="s">
        <v>406</v>
      </c>
      <c r="B92" s="1" t="s">
        <v>407</v>
      </c>
      <c r="C92" s="8">
        <v>-92</v>
      </c>
      <c r="D92" s="10">
        <v>0.171</v>
      </c>
      <c r="E92" s="2">
        <v>50</v>
      </c>
      <c r="F92" s="2" t="s">
        <v>227</v>
      </c>
      <c r="G92" s="10">
        <f t="shared" si="2"/>
        <v>0.005966757957244125</v>
      </c>
      <c r="H92" s="10">
        <f t="shared" si="3"/>
        <v>0.1098501863186366</v>
      </c>
    </row>
    <row r="93" spans="1:8" ht="12.75">
      <c r="A93" s="1" t="s">
        <v>408</v>
      </c>
      <c r="B93" s="1" t="s">
        <v>409</v>
      </c>
      <c r="C93" s="8">
        <v>-91.1</v>
      </c>
      <c r="D93" s="10">
        <v>0.406</v>
      </c>
      <c r="E93" s="2">
        <v>50</v>
      </c>
      <c r="F93" s="2" t="s">
        <v>227</v>
      </c>
      <c r="G93" s="10">
        <f t="shared" si="2"/>
        <v>0.007791677907718229</v>
      </c>
      <c r="H93" s="10">
        <f t="shared" si="3"/>
        <v>0.2609247505003574</v>
      </c>
    </row>
    <row r="94" spans="1:8" ht="12.75">
      <c r="A94" s="1" t="s">
        <v>410</v>
      </c>
      <c r="B94" s="1" t="s">
        <v>411</v>
      </c>
      <c r="C94" s="8">
        <v>-89.6</v>
      </c>
      <c r="D94" s="10">
        <v>0.261</v>
      </c>
      <c r="E94" s="2">
        <v>50</v>
      </c>
      <c r="F94" s="2" t="s">
        <v>227</v>
      </c>
      <c r="G94" s="10">
        <f t="shared" si="2"/>
        <v>-0.0018236795675002648</v>
      </c>
      <c r="H94" s="10">
        <f t="shared" si="3"/>
        <v>0.16776414211166885</v>
      </c>
    </row>
    <row r="95" spans="1:8" ht="12.75">
      <c r="A95" s="1" t="s">
        <v>412</v>
      </c>
      <c r="B95" s="1" t="s">
        <v>413</v>
      </c>
      <c r="C95" s="8">
        <v>-99.2</v>
      </c>
      <c r="D95" s="10">
        <v>0.169</v>
      </c>
      <c r="E95" s="2">
        <v>50</v>
      </c>
      <c r="F95" s="2" t="s">
        <v>227</v>
      </c>
      <c r="G95" s="10">
        <f t="shared" si="2"/>
        <v>0.027018809214439613</v>
      </c>
      <c r="H95" s="10">
        <f t="shared" si="3"/>
        <v>0.10723424916352203</v>
      </c>
    </row>
    <row r="96" spans="1:8" ht="12.75">
      <c r="A96" s="1" t="s">
        <v>414</v>
      </c>
      <c r="B96" s="1" t="s">
        <v>415</v>
      </c>
      <c r="C96" s="8">
        <v>0</v>
      </c>
      <c r="D96" s="10">
        <v>1.85</v>
      </c>
      <c r="E96" s="2">
        <v>90</v>
      </c>
      <c r="F96" s="2" t="s">
        <v>227</v>
      </c>
      <c r="G96" s="10">
        <f t="shared" si="2"/>
        <v>-1.85</v>
      </c>
      <c r="H96" s="10">
        <f t="shared" si="3"/>
        <v>0</v>
      </c>
    </row>
    <row r="97" spans="1:8" ht="12.75">
      <c r="A97" s="1" t="s">
        <v>416</v>
      </c>
      <c r="B97" s="1" t="s">
        <v>417</v>
      </c>
      <c r="C97" s="8">
        <v>-90.5</v>
      </c>
      <c r="D97" s="10">
        <v>0.428</v>
      </c>
      <c r="E97" s="2">
        <v>50</v>
      </c>
      <c r="F97" s="2" t="s">
        <v>227</v>
      </c>
      <c r="G97" s="10">
        <f t="shared" si="2"/>
        <v>0.003732355765887547</v>
      </c>
      <c r="H97" s="10">
        <f t="shared" si="3"/>
        <v>0.2751037370677186</v>
      </c>
    </row>
    <row r="98" spans="1:8" ht="12.75">
      <c r="A98" s="1" t="s">
        <v>418</v>
      </c>
      <c r="B98" s="1" t="s">
        <v>419</v>
      </c>
      <c r="C98" s="8">
        <v>-89.2</v>
      </c>
      <c r="D98" s="10">
        <v>0.475</v>
      </c>
      <c r="E98" s="2">
        <v>50</v>
      </c>
      <c r="F98" s="2" t="s">
        <v>227</v>
      </c>
      <c r="G98" s="10">
        <f t="shared" si="2"/>
        <v>-0.006634881117921218</v>
      </c>
      <c r="H98" s="10">
        <f t="shared" si="3"/>
        <v>0.3052955491145781</v>
      </c>
    </row>
    <row r="99" spans="1:8" ht="12.75">
      <c r="A99" s="1" t="s">
        <v>420</v>
      </c>
      <c r="B99" s="1" t="s">
        <v>421</v>
      </c>
      <c r="C99" s="8">
        <v>-90.5</v>
      </c>
      <c r="D99" s="10">
        <v>0.124</v>
      </c>
      <c r="E99" s="2">
        <v>50</v>
      </c>
      <c r="F99" s="2" t="s">
        <v>227</v>
      </c>
      <c r="G99" s="10">
        <f t="shared" si="2"/>
        <v>0.0010813367172197567</v>
      </c>
      <c r="H99" s="10">
        <f t="shared" si="3"/>
        <v>0.07970295186074092</v>
      </c>
    </row>
    <row r="100" spans="1:8" ht="12.75">
      <c r="A100" s="1" t="s">
        <v>422</v>
      </c>
      <c r="B100" s="1" t="s">
        <v>423</v>
      </c>
      <c r="C100" s="8">
        <v>180</v>
      </c>
      <c r="D100" s="10">
        <v>0.289</v>
      </c>
      <c r="E100" s="2">
        <v>90</v>
      </c>
      <c r="F100" s="2" t="s">
        <v>227</v>
      </c>
      <c r="G100" s="10">
        <f t="shared" si="2"/>
        <v>0.28899999997888043</v>
      </c>
      <c r="H100" s="10">
        <f t="shared" si="3"/>
        <v>-2.1119548895102366E-11</v>
      </c>
    </row>
    <row r="101" spans="1:8" ht="12.75">
      <c r="A101" s="1" t="s">
        <v>424</v>
      </c>
      <c r="B101" s="1" t="s">
        <v>425</v>
      </c>
      <c r="C101" s="8">
        <v>-89.3</v>
      </c>
      <c r="D101" s="10">
        <v>0.175</v>
      </c>
      <c r="E101" s="2">
        <v>50</v>
      </c>
      <c r="F101" s="2" t="s">
        <v>227</v>
      </c>
      <c r="G101" s="10">
        <f t="shared" si="2"/>
        <v>-0.0021390246716056723</v>
      </c>
      <c r="H101" s="10">
        <f t="shared" si="3"/>
        <v>0.11247987860345078</v>
      </c>
    </row>
    <row r="102" spans="1:8" ht="12.75">
      <c r="A102" s="1" t="s">
        <v>426</v>
      </c>
      <c r="B102" s="1" t="s">
        <v>427</v>
      </c>
      <c r="C102" s="8">
        <v>-90</v>
      </c>
      <c r="D102" s="10">
        <v>0.359</v>
      </c>
      <c r="E102" s="2">
        <v>50</v>
      </c>
      <c r="F102" s="2" t="s">
        <v>227</v>
      </c>
      <c r="G102" s="10">
        <f t="shared" si="2"/>
        <v>-2.1700655281670142E-06</v>
      </c>
      <c r="H102" s="10">
        <f t="shared" si="3"/>
        <v>0.2307616754089722</v>
      </c>
    </row>
    <row r="103" spans="1:8" ht="12.75">
      <c r="A103" s="1" t="s">
        <v>428</v>
      </c>
      <c r="B103" s="1" t="s">
        <v>429</v>
      </c>
      <c r="C103" s="8">
        <v>-93.6</v>
      </c>
      <c r="D103" s="10">
        <v>0.127</v>
      </c>
      <c r="E103" s="2">
        <v>50</v>
      </c>
      <c r="F103" s="2" t="s">
        <v>227</v>
      </c>
      <c r="G103" s="10">
        <f t="shared" si="2"/>
        <v>0.007973599164824515</v>
      </c>
      <c r="H103" s="10">
        <f t="shared" si="3"/>
        <v>0.08147329861460957</v>
      </c>
    </row>
    <row r="104" spans="1:8" ht="12.75">
      <c r="A104" s="1" t="s">
        <v>430</v>
      </c>
      <c r="B104" s="1" t="s">
        <v>431</v>
      </c>
      <c r="C104" s="8">
        <v>-89.4</v>
      </c>
      <c r="D104" s="10">
        <v>0.179</v>
      </c>
      <c r="E104" s="2">
        <v>50</v>
      </c>
      <c r="F104" s="2" t="s">
        <v>227</v>
      </c>
      <c r="G104" s="10">
        <f t="shared" si="2"/>
        <v>-0.0018755240948284838</v>
      </c>
      <c r="H104" s="10">
        <f t="shared" si="3"/>
        <v>0.11505312659654238</v>
      </c>
    </row>
    <row r="105" spans="1:8" ht="12.75">
      <c r="A105" s="1" t="s">
        <v>432</v>
      </c>
      <c r="B105" s="1" t="s">
        <v>433</v>
      </c>
      <c r="C105" s="8">
        <v>-89.3</v>
      </c>
      <c r="D105" s="10">
        <v>0.238</v>
      </c>
      <c r="E105" s="2">
        <v>50</v>
      </c>
      <c r="F105" s="2" t="s">
        <v>227</v>
      </c>
      <c r="G105" s="10">
        <f t="shared" si="2"/>
        <v>-0.002909073553383714</v>
      </c>
      <c r="H105" s="10">
        <f t="shared" si="3"/>
        <v>0.15297263490069307</v>
      </c>
    </row>
    <row r="106" spans="1:8" ht="12.75">
      <c r="A106" s="1" t="s">
        <v>434</v>
      </c>
      <c r="B106" s="1" t="s">
        <v>435</v>
      </c>
      <c r="C106" s="8">
        <v>-89.2</v>
      </c>
      <c r="D106" s="10">
        <v>0.521</v>
      </c>
      <c r="E106" s="2">
        <v>50</v>
      </c>
      <c r="F106" s="2" t="s">
        <v>227</v>
      </c>
      <c r="G106" s="10">
        <f t="shared" si="2"/>
        <v>-0.007277416973551484</v>
      </c>
      <c r="H106" s="10">
        <f t="shared" si="3"/>
        <v>0.33486101281830566</v>
      </c>
    </row>
    <row r="107" spans="1:8" ht="12.75">
      <c r="A107" s="1" t="s">
        <v>436</v>
      </c>
      <c r="B107" s="1" t="s">
        <v>437</v>
      </c>
      <c r="C107" s="8">
        <v>-88.4</v>
      </c>
      <c r="D107" s="10">
        <v>0.325</v>
      </c>
      <c r="E107" s="2">
        <v>50</v>
      </c>
      <c r="F107" s="2" t="s">
        <v>227</v>
      </c>
      <c r="G107" s="10">
        <f t="shared" si="2"/>
        <v>-0.009076461451445667</v>
      </c>
      <c r="H107" s="10">
        <f t="shared" si="3"/>
        <v>0.20882532495917938</v>
      </c>
    </row>
    <row r="108" spans="1:8" ht="12.75">
      <c r="A108" s="1" t="s">
        <v>438</v>
      </c>
      <c r="B108" s="1" t="s">
        <v>439</v>
      </c>
      <c r="C108" s="8">
        <v>-91</v>
      </c>
      <c r="D108" s="10">
        <v>0.171</v>
      </c>
      <c r="E108" s="2">
        <v>50</v>
      </c>
      <c r="F108" s="2" t="s">
        <v>227</v>
      </c>
      <c r="G108" s="10">
        <f t="shared" si="2"/>
        <v>0.0029833165224902544</v>
      </c>
      <c r="H108" s="10">
        <f t="shared" si="3"/>
        <v>0.10990039197041088</v>
      </c>
    </row>
    <row r="109" spans="1:8" ht="12.75">
      <c r="A109" s="1" t="s">
        <v>440</v>
      </c>
      <c r="B109" s="1" t="s">
        <v>441</v>
      </c>
      <c r="C109" s="8">
        <v>-90.1</v>
      </c>
      <c r="D109" s="10">
        <v>0.548</v>
      </c>
      <c r="E109" s="2">
        <v>50</v>
      </c>
      <c r="F109" s="2" t="s">
        <v>227</v>
      </c>
      <c r="G109" s="10">
        <f t="shared" si="2"/>
        <v>0.0009531237455394188</v>
      </c>
      <c r="H109" s="10">
        <f t="shared" si="3"/>
        <v>0.3522484870589033</v>
      </c>
    </row>
    <row r="110" spans="1:8" ht="12.75">
      <c r="A110" s="1" t="s">
        <v>442</v>
      </c>
      <c r="B110" s="1" t="s">
        <v>443</v>
      </c>
      <c r="C110" s="8">
        <v>-92.6</v>
      </c>
      <c r="D110" s="10">
        <v>0.457</v>
      </c>
      <c r="E110" s="2">
        <v>50</v>
      </c>
      <c r="F110" s="2" t="s">
        <v>227</v>
      </c>
      <c r="G110" s="10">
        <f t="shared" si="2"/>
        <v>0.020728046245324344</v>
      </c>
      <c r="H110" s="10">
        <f t="shared" si="3"/>
        <v>0.293452795753295</v>
      </c>
    </row>
    <row r="111" spans="1:8" ht="12.75">
      <c r="A111" s="1" t="s">
        <v>444</v>
      </c>
      <c r="B111" s="1" t="s">
        <v>445</v>
      </c>
      <c r="C111" s="8">
        <v>-92</v>
      </c>
      <c r="D111" s="10">
        <v>0.257</v>
      </c>
      <c r="E111" s="2">
        <v>50</v>
      </c>
      <c r="F111" s="2" t="s">
        <v>227</v>
      </c>
      <c r="G111" s="10">
        <f t="shared" si="2"/>
        <v>0.008967583596559883</v>
      </c>
      <c r="H111" s="10">
        <f t="shared" si="3"/>
        <v>0.1650964788531556</v>
      </c>
    </row>
    <row r="112" spans="1:8" ht="12.75">
      <c r="A112" s="1" t="s">
        <v>446</v>
      </c>
      <c r="B112" s="1" t="s">
        <v>447</v>
      </c>
      <c r="C112" s="8">
        <v>-89.1</v>
      </c>
      <c r="D112" s="10">
        <v>0.867</v>
      </c>
      <c r="E112" s="2">
        <v>50</v>
      </c>
      <c r="F112" s="2" t="s">
        <v>227</v>
      </c>
      <c r="G112" s="10">
        <f t="shared" si="2"/>
        <v>-0.013623431859958327</v>
      </c>
      <c r="H112" s="10">
        <f t="shared" si="3"/>
        <v>0.5572302829755107</v>
      </c>
    </row>
    <row r="113" spans="1:8" ht="12.75">
      <c r="A113" s="1" t="s">
        <v>448</v>
      </c>
      <c r="B113" s="1" t="s">
        <v>449</v>
      </c>
      <c r="C113" s="8">
        <v>-91</v>
      </c>
      <c r="D113" s="10">
        <v>0.178</v>
      </c>
      <c r="E113" s="2">
        <v>50</v>
      </c>
      <c r="F113" s="2" t="s">
        <v>227</v>
      </c>
      <c r="G113" s="10">
        <f t="shared" si="2"/>
        <v>0.00310544059066237</v>
      </c>
      <c r="H113" s="10">
        <f t="shared" si="3"/>
        <v>0.11439923842533996</v>
      </c>
    </row>
    <row r="114" spans="1:8" ht="12.75">
      <c r="A114" s="1" t="s">
        <v>450</v>
      </c>
      <c r="B114" s="1" t="s">
        <v>451</v>
      </c>
      <c r="C114" s="8">
        <v>73.9</v>
      </c>
      <c r="D114" s="10">
        <v>0.007</v>
      </c>
      <c r="E114" s="2">
        <v>60</v>
      </c>
      <c r="F114" s="2" t="s">
        <v>227</v>
      </c>
      <c r="G114" s="10">
        <f t="shared" si="2"/>
        <v>-0.0019412359542923835</v>
      </c>
      <c r="H114" s="10">
        <f t="shared" si="3"/>
        <v>-0.003362745693376164</v>
      </c>
    </row>
    <row r="115" spans="1:8" ht="12.75">
      <c r="A115" s="1" t="s">
        <v>452</v>
      </c>
      <c r="B115" s="1" t="s">
        <v>453</v>
      </c>
      <c r="C115" s="8">
        <v>-79.9</v>
      </c>
      <c r="D115" s="10">
        <v>1.246</v>
      </c>
      <c r="E115" s="2">
        <v>50</v>
      </c>
      <c r="F115" s="2" t="s">
        <v>227</v>
      </c>
      <c r="G115" s="10">
        <f t="shared" si="2"/>
        <v>-0.21851352361621892</v>
      </c>
      <c r="H115" s="10">
        <f t="shared" si="3"/>
        <v>0.788504153394479</v>
      </c>
    </row>
    <row r="116" spans="1:8" ht="12.75">
      <c r="A116" s="1" t="s">
        <v>454</v>
      </c>
      <c r="B116" s="1" t="s">
        <v>455</v>
      </c>
      <c r="C116" s="8">
        <v>-109.5</v>
      </c>
      <c r="D116" s="10">
        <v>0.054</v>
      </c>
      <c r="E116" s="2">
        <v>50</v>
      </c>
      <c r="F116" s="2" t="s">
        <v>227</v>
      </c>
      <c r="G116" s="10">
        <f t="shared" si="2"/>
        <v>0.018025196037375686</v>
      </c>
      <c r="H116" s="10">
        <f t="shared" si="3"/>
        <v>0.0327198027867222</v>
      </c>
    </row>
    <row r="117" spans="1:8" ht="12.75">
      <c r="A117" s="1" t="s">
        <v>456</v>
      </c>
      <c r="B117" s="1" t="s">
        <v>457</v>
      </c>
      <c r="C117" s="8">
        <v>101</v>
      </c>
      <c r="D117" s="10">
        <v>0.047</v>
      </c>
      <c r="E117" s="2">
        <v>60</v>
      </c>
      <c r="F117" s="2" t="s">
        <v>227</v>
      </c>
      <c r="G117" s="10">
        <f t="shared" si="2"/>
        <v>0.008967709813220225</v>
      </c>
      <c r="H117" s="10">
        <f t="shared" si="3"/>
        <v>-0.023068430241515076</v>
      </c>
    </row>
    <row r="118" spans="1:8" ht="12.75">
      <c r="A118" s="1" t="s">
        <v>458</v>
      </c>
      <c r="B118" s="1" t="s">
        <v>459</v>
      </c>
      <c r="C118" s="8">
        <v>-91.7</v>
      </c>
      <c r="D118" s="10">
        <v>0.103</v>
      </c>
      <c r="E118" s="2">
        <v>50</v>
      </c>
      <c r="F118" s="2" t="s">
        <v>227</v>
      </c>
      <c r="G118" s="10">
        <f t="shared" si="2"/>
        <v>0.003054989050191612</v>
      </c>
      <c r="H118" s="10">
        <f t="shared" si="3"/>
        <v>0.06617826035103334</v>
      </c>
    </row>
    <row r="119" spans="1:8" ht="12.75">
      <c r="A119" s="1" t="s">
        <v>460</v>
      </c>
      <c r="B119" s="1" t="s">
        <v>461</v>
      </c>
      <c r="C119" s="8">
        <v>0</v>
      </c>
      <c r="D119" s="10">
        <v>0.187</v>
      </c>
      <c r="E119" s="2">
        <v>90</v>
      </c>
      <c r="F119" s="2" t="s">
        <v>227</v>
      </c>
      <c r="G119" s="10">
        <f t="shared" si="2"/>
        <v>-0.187</v>
      </c>
      <c r="H119" s="10">
        <f t="shared" si="3"/>
        <v>0</v>
      </c>
    </row>
    <row r="120" spans="1:8" ht="12.75">
      <c r="A120" s="1" t="s">
        <v>462</v>
      </c>
      <c r="B120" s="1" t="s">
        <v>463</v>
      </c>
      <c r="C120" s="8">
        <v>-94.7</v>
      </c>
      <c r="D120" s="10">
        <v>0.859</v>
      </c>
      <c r="E120" s="2">
        <v>50</v>
      </c>
      <c r="F120" s="2" t="s">
        <v>227</v>
      </c>
      <c r="G120" s="10">
        <f t="shared" si="2"/>
        <v>0.07037973368204177</v>
      </c>
      <c r="H120" s="10">
        <f t="shared" si="3"/>
        <v>0.5503003646490804</v>
      </c>
    </row>
    <row r="121" spans="1:8" ht="12.75">
      <c r="A121" s="1" t="s">
        <v>464</v>
      </c>
      <c r="B121" s="1" t="s">
        <v>465</v>
      </c>
      <c r="C121" s="8">
        <v>-88.6</v>
      </c>
      <c r="D121" s="10">
        <v>0.17</v>
      </c>
      <c r="E121" s="2">
        <v>50</v>
      </c>
      <c r="F121" s="2" t="s">
        <v>227</v>
      </c>
      <c r="G121" s="10">
        <f t="shared" si="2"/>
        <v>-0.004154481606521939</v>
      </c>
      <c r="H121" s="10">
        <f t="shared" si="3"/>
        <v>0.10924169558192481</v>
      </c>
    </row>
    <row r="122" spans="1:8" ht="12.75">
      <c r="A122" s="1" t="s">
        <v>466</v>
      </c>
      <c r="B122" s="1" t="s">
        <v>467</v>
      </c>
      <c r="C122" s="8">
        <v>85.5</v>
      </c>
      <c r="D122" s="10">
        <v>0.038</v>
      </c>
      <c r="E122" s="2">
        <v>60</v>
      </c>
      <c r="F122" s="2" t="s">
        <v>227</v>
      </c>
      <c r="G122" s="10">
        <f t="shared" si="2"/>
        <v>-0.00298166318042635</v>
      </c>
      <c r="H122" s="10">
        <f t="shared" si="3"/>
        <v>-0.018941552988754558</v>
      </c>
    </row>
    <row r="123" spans="1:8" ht="12.75">
      <c r="A123" s="1" t="s">
        <v>468</v>
      </c>
      <c r="B123" s="1" t="s">
        <v>469</v>
      </c>
      <c r="C123" s="8">
        <v>-94.8</v>
      </c>
      <c r="D123" s="10">
        <v>0.904</v>
      </c>
      <c r="E123" s="2">
        <v>50</v>
      </c>
      <c r="F123" s="2" t="s">
        <v>227</v>
      </c>
      <c r="G123" s="10">
        <f t="shared" si="2"/>
        <v>0.07563903466531968</v>
      </c>
      <c r="H123" s="10">
        <f t="shared" si="3"/>
        <v>0.5790446967990683</v>
      </c>
    </row>
    <row r="124" spans="1:8" ht="12.75">
      <c r="A124" s="1" t="s">
        <v>470</v>
      </c>
      <c r="B124" s="1" t="s">
        <v>471</v>
      </c>
      <c r="C124" s="8">
        <v>-88.2</v>
      </c>
      <c r="D124" s="10">
        <v>0.162</v>
      </c>
      <c r="E124" s="2">
        <v>50</v>
      </c>
      <c r="F124" s="2" t="s">
        <v>227</v>
      </c>
      <c r="G124" s="10">
        <f t="shared" si="2"/>
        <v>-0.005089502161663946</v>
      </c>
      <c r="H124" s="10">
        <f t="shared" si="3"/>
        <v>0.10408060727927532</v>
      </c>
    </row>
    <row r="125" spans="1:8" ht="12.75">
      <c r="A125" s="1" t="s">
        <v>472</v>
      </c>
      <c r="B125" s="1" t="s">
        <v>473</v>
      </c>
      <c r="C125" s="8">
        <v>0</v>
      </c>
      <c r="D125" s="10">
        <v>3.747</v>
      </c>
      <c r="E125" s="2">
        <v>90</v>
      </c>
      <c r="F125" s="2" t="s">
        <v>227</v>
      </c>
      <c r="G125" s="10">
        <f t="shared" si="2"/>
        <v>-3.747</v>
      </c>
      <c r="H125" s="10">
        <f t="shared" si="3"/>
        <v>0</v>
      </c>
    </row>
    <row r="126" spans="1:8" ht="12.75">
      <c r="A126" s="1" t="s">
        <v>474</v>
      </c>
      <c r="B126" s="1" t="s">
        <v>475</v>
      </c>
      <c r="C126" s="8">
        <v>-89.6</v>
      </c>
      <c r="D126" s="10">
        <v>0.617</v>
      </c>
      <c r="E126" s="2">
        <v>50</v>
      </c>
      <c r="F126" s="2" t="s">
        <v>227</v>
      </c>
      <c r="G126" s="10">
        <f t="shared" si="2"/>
        <v>-0.004311150548458481</v>
      </c>
      <c r="H126" s="10">
        <f t="shared" si="3"/>
        <v>0.3965918608540217</v>
      </c>
    </row>
    <row r="127" spans="1:8" ht="12.75">
      <c r="A127" s="1" t="s">
        <v>476</v>
      </c>
      <c r="B127" s="1" t="s">
        <v>477</v>
      </c>
      <c r="C127" s="8">
        <v>-90.2</v>
      </c>
      <c r="D127" s="10">
        <v>0.304</v>
      </c>
      <c r="E127" s="2">
        <v>50</v>
      </c>
      <c r="F127" s="2" t="s">
        <v>227</v>
      </c>
      <c r="G127" s="10">
        <f t="shared" si="2"/>
        <v>0.0010593163536282671</v>
      </c>
      <c r="H127" s="10">
        <f t="shared" si="3"/>
        <v>0.19540702902666332</v>
      </c>
    </row>
    <row r="128" spans="1:8" ht="12.75">
      <c r="A128" s="1" t="s">
        <v>478</v>
      </c>
      <c r="B128" s="1" t="s">
        <v>479</v>
      </c>
      <c r="C128" s="8">
        <v>-87.3</v>
      </c>
      <c r="D128" s="10">
        <v>0.105</v>
      </c>
      <c r="E128" s="2">
        <v>50</v>
      </c>
      <c r="F128" s="2" t="s">
        <v>227</v>
      </c>
      <c r="G128" s="10">
        <f t="shared" si="2"/>
        <v>-0.004946792298836659</v>
      </c>
      <c r="H128" s="10">
        <f t="shared" si="3"/>
        <v>0.06741802485405585</v>
      </c>
    </row>
    <row r="129" spans="1:8" ht="12.75">
      <c r="A129" s="1" t="s">
        <v>480</v>
      </c>
      <c r="B129" s="1" t="s">
        <v>481</v>
      </c>
      <c r="C129" s="8">
        <v>-92.9</v>
      </c>
      <c r="D129" s="10">
        <v>0.119</v>
      </c>
      <c r="E129" s="2">
        <v>50</v>
      </c>
      <c r="F129" s="2" t="s">
        <v>227</v>
      </c>
      <c r="G129" s="10">
        <f t="shared" si="2"/>
        <v>0.00601981831629038</v>
      </c>
      <c r="H129" s="10">
        <f t="shared" si="3"/>
        <v>0.07639409685729048</v>
      </c>
    </row>
    <row r="130" spans="1:8" ht="12.75">
      <c r="A130" s="1" t="s">
        <v>482</v>
      </c>
      <c r="B130" s="1" t="s">
        <v>483</v>
      </c>
      <c r="C130" s="8">
        <v>180</v>
      </c>
      <c r="D130" s="10">
        <v>0.052</v>
      </c>
      <c r="E130" s="2">
        <v>90</v>
      </c>
      <c r="F130" s="2" t="s">
        <v>227</v>
      </c>
      <c r="G130" s="10">
        <f t="shared" si="2"/>
        <v>0.05199999999619994</v>
      </c>
      <c r="H130" s="10">
        <f t="shared" si="3"/>
        <v>-3.800057240641257E-12</v>
      </c>
    </row>
    <row r="131" spans="1:8" ht="12.75">
      <c r="A131" s="1" t="s">
        <v>484</v>
      </c>
      <c r="B131" s="1" t="s">
        <v>485</v>
      </c>
      <c r="C131" s="8">
        <v>-52</v>
      </c>
      <c r="D131" s="10">
        <v>0.08</v>
      </c>
      <c r="E131" s="2">
        <v>50</v>
      </c>
      <c r="F131" s="2" t="s">
        <v>227</v>
      </c>
      <c r="G131" s="10">
        <f aca="true" t="shared" si="4" ref="G131:G194">D131*(-COS(C131/57.296))</f>
        <v>-0.049253138197385964</v>
      </c>
      <c r="H131" s="10">
        <f aca="true" t="shared" si="5" ref="H131:H194">D131*(-SIN(C131/57.296))*COS(E131/57.296)</f>
        <v>0.04052193550046619</v>
      </c>
    </row>
    <row r="132" spans="1:8" ht="12.75">
      <c r="A132" s="1" t="s">
        <v>486</v>
      </c>
      <c r="B132" s="1" t="s">
        <v>487</v>
      </c>
      <c r="C132" s="8">
        <v>-90.9</v>
      </c>
      <c r="D132" s="10">
        <v>0.336</v>
      </c>
      <c r="E132" s="2">
        <v>50</v>
      </c>
      <c r="F132" s="2" t="s">
        <v>227</v>
      </c>
      <c r="G132" s="10">
        <f t="shared" si="4"/>
        <v>0.005275607523120055</v>
      </c>
      <c r="H132" s="10">
        <f t="shared" si="5"/>
        <v>0.21595087732144386</v>
      </c>
    </row>
    <row r="133" spans="1:8" ht="12.75">
      <c r="A133" s="1" t="s">
        <v>488</v>
      </c>
      <c r="B133" s="1" t="s">
        <v>489</v>
      </c>
      <c r="C133" s="8">
        <v>-89.2</v>
      </c>
      <c r="D133" s="10">
        <v>0.492</v>
      </c>
      <c r="E133" s="2">
        <v>50</v>
      </c>
      <c r="F133" s="2" t="s">
        <v>227</v>
      </c>
      <c r="G133" s="10">
        <f t="shared" si="4"/>
        <v>-0.006872340021088926</v>
      </c>
      <c r="H133" s="10">
        <f t="shared" si="5"/>
        <v>0.3162219161355209</v>
      </c>
    </row>
    <row r="134" spans="1:8" ht="12.75">
      <c r="A134" s="1" t="s">
        <v>490</v>
      </c>
      <c r="B134" s="1" t="s">
        <v>491</v>
      </c>
      <c r="C134" s="8">
        <v>-97.2</v>
      </c>
      <c r="D134" s="10">
        <v>0.088</v>
      </c>
      <c r="E134" s="2">
        <v>50</v>
      </c>
      <c r="F134" s="2" t="s">
        <v>227</v>
      </c>
      <c r="G134" s="10">
        <f t="shared" si="4"/>
        <v>0.01102875459035991</v>
      </c>
      <c r="H134" s="10">
        <f t="shared" si="5"/>
        <v>0.05611954616916913</v>
      </c>
    </row>
    <row r="135" spans="1:8" ht="12.75">
      <c r="A135" s="1" t="s">
        <v>492</v>
      </c>
      <c r="B135" s="1" t="s">
        <v>493</v>
      </c>
      <c r="C135" s="8">
        <v>-87.7</v>
      </c>
      <c r="D135" s="10">
        <v>0.025</v>
      </c>
      <c r="E135" s="2">
        <v>50</v>
      </c>
      <c r="F135" s="2" t="s">
        <v>227</v>
      </c>
      <c r="G135" s="10">
        <f t="shared" si="4"/>
        <v>-0.001003441951511016</v>
      </c>
      <c r="H135" s="10">
        <f t="shared" si="5"/>
        <v>0.01605680488349301</v>
      </c>
    </row>
    <row r="136" spans="1:8" ht="12.75">
      <c r="A136" s="1" t="s">
        <v>494</v>
      </c>
      <c r="B136" s="1" t="s">
        <v>495</v>
      </c>
      <c r="C136" s="8">
        <v>-89.7</v>
      </c>
      <c r="D136" s="10">
        <v>0.411</v>
      </c>
      <c r="E136" s="2">
        <v>50</v>
      </c>
      <c r="F136" s="2" t="s">
        <v>227</v>
      </c>
      <c r="G136" s="10">
        <f t="shared" si="4"/>
        <v>-0.002154457211992339</v>
      </c>
      <c r="H136" s="10">
        <f t="shared" si="5"/>
        <v>0.2641831351428135</v>
      </c>
    </row>
    <row r="137" spans="1:8" ht="12.75">
      <c r="A137" s="1" t="s">
        <v>496</v>
      </c>
      <c r="B137" s="1" t="s">
        <v>497</v>
      </c>
      <c r="C137" s="8">
        <v>-85.8</v>
      </c>
      <c r="D137" s="10">
        <v>0.219</v>
      </c>
      <c r="E137" s="2">
        <v>50</v>
      </c>
      <c r="F137" s="2" t="s">
        <v>227</v>
      </c>
      <c r="G137" s="10">
        <f t="shared" si="4"/>
        <v>-0.016040423804560115</v>
      </c>
      <c r="H137" s="10">
        <f t="shared" si="5"/>
        <v>0.14039294662888194</v>
      </c>
    </row>
    <row r="138" spans="1:8" ht="12.75">
      <c r="A138" s="1" t="s">
        <v>498</v>
      </c>
      <c r="B138" s="1" t="s">
        <v>499</v>
      </c>
      <c r="C138" s="8">
        <v>-87</v>
      </c>
      <c r="D138" s="10">
        <v>0.231</v>
      </c>
      <c r="E138" s="2">
        <v>50</v>
      </c>
      <c r="F138" s="2" t="s">
        <v>227</v>
      </c>
      <c r="G138" s="10">
        <f t="shared" si="4"/>
        <v>-0.012090953834917447</v>
      </c>
      <c r="H138" s="10">
        <f t="shared" si="5"/>
        <v>0.1482809937887018</v>
      </c>
    </row>
    <row r="139" spans="1:8" ht="12.75">
      <c r="A139" s="1" t="s">
        <v>500</v>
      </c>
      <c r="B139" s="1" t="s">
        <v>501</v>
      </c>
      <c r="C139" s="8">
        <v>-89.6</v>
      </c>
      <c r="D139" s="10">
        <v>0.154</v>
      </c>
      <c r="E139" s="2">
        <v>50</v>
      </c>
      <c r="F139" s="2" t="s">
        <v>227</v>
      </c>
      <c r="G139" s="10">
        <f t="shared" si="4"/>
        <v>-0.0010760408176055203</v>
      </c>
      <c r="H139" s="10">
        <f t="shared" si="5"/>
        <v>0.09898727159079311</v>
      </c>
    </row>
    <row r="140" spans="1:8" ht="12.75">
      <c r="A140" s="1" t="s">
        <v>502</v>
      </c>
      <c r="B140" s="1" t="s">
        <v>503</v>
      </c>
      <c r="C140" s="8">
        <v>0</v>
      </c>
      <c r="D140" s="10">
        <v>0.049</v>
      </c>
      <c r="E140" s="2">
        <v>90</v>
      </c>
      <c r="F140" s="2" t="s">
        <v>227</v>
      </c>
      <c r="G140" s="10">
        <f t="shared" si="4"/>
        <v>-0.049</v>
      </c>
      <c r="H140" s="10">
        <f t="shared" si="5"/>
        <v>0</v>
      </c>
    </row>
    <row r="141" spans="1:8" ht="12.75">
      <c r="A141" s="1" t="s">
        <v>504</v>
      </c>
      <c r="B141" s="1" t="s">
        <v>505</v>
      </c>
      <c r="C141" s="8">
        <v>-113.8</v>
      </c>
      <c r="D141" s="10">
        <v>0.037</v>
      </c>
      <c r="E141" s="2">
        <v>50</v>
      </c>
      <c r="F141" s="2" t="s">
        <v>227</v>
      </c>
      <c r="G141" s="10">
        <f t="shared" si="4"/>
        <v>0.014930917213727513</v>
      </c>
      <c r="H141" s="10">
        <f t="shared" si="5"/>
        <v>0.0217607757459617</v>
      </c>
    </row>
    <row r="142" spans="1:8" ht="12.75">
      <c r="A142" s="1" t="s">
        <v>506</v>
      </c>
      <c r="B142" s="1" t="s">
        <v>507</v>
      </c>
      <c r="C142" s="8">
        <v>-87.4</v>
      </c>
      <c r="D142" s="10">
        <v>0.389</v>
      </c>
      <c r="E142" s="2">
        <v>50</v>
      </c>
      <c r="F142" s="2" t="s">
        <v>227</v>
      </c>
      <c r="G142" s="10">
        <f t="shared" si="4"/>
        <v>-0.017648483509779354</v>
      </c>
      <c r="H142" s="10">
        <f t="shared" si="5"/>
        <v>0.2497879100227151</v>
      </c>
    </row>
    <row r="143" spans="1:8" ht="12.75">
      <c r="A143" s="1" t="s">
        <v>508</v>
      </c>
      <c r="B143" s="1" t="s">
        <v>509</v>
      </c>
      <c r="C143" s="8">
        <v>-87.6</v>
      </c>
      <c r="D143" s="10">
        <v>0.423</v>
      </c>
      <c r="E143" s="2">
        <v>50</v>
      </c>
      <c r="F143" s="2" t="s">
        <v>227</v>
      </c>
      <c r="G143" s="10">
        <f t="shared" si="4"/>
        <v>-0.017715888088881877</v>
      </c>
      <c r="H143" s="10">
        <f t="shared" si="5"/>
        <v>0.27166167736685504</v>
      </c>
    </row>
    <row r="144" spans="1:8" ht="12.75">
      <c r="A144" s="1" t="s">
        <v>510</v>
      </c>
      <c r="B144" s="1" t="s">
        <v>511</v>
      </c>
      <c r="C144" s="8">
        <v>-89.5</v>
      </c>
      <c r="D144" s="10">
        <v>0.123</v>
      </c>
      <c r="E144" s="2">
        <v>50</v>
      </c>
      <c r="F144" s="2" t="s">
        <v>227</v>
      </c>
      <c r="G144" s="10">
        <f t="shared" si="4"/>
        <v>-0.0010741032118931073</v>
      </c>
      <c r="H144" s="10">
        <f t="shared" si="5"/>
        <v>0.07906017777883613</v>
      </c>
    </row>
    <row r="145" spans="1:8" ht="12.75">
      <c r="A145" s="1" t="s">
        <v>512</v>
      </c>
      <c r="B145" s="1" t="s">
        <v>513</v>
      </c>
      <c r="C145" s="8">
        <v>-89.3</v>
      </c>
      <c r="D145" s="10">
        <v>0.078</v>
      </c>
      <c r="E145" s="2">
        <v>50</v>
      </c>
      <c r="F145" s="2" t="s">
        <v>227</v>
      </c>
      <c r="G145" s="10">
        <f t="shared" si="4"/>
        <v>-0.0009533938536299568</v>
      </c>
      <c r="H145" s="10">
        <f t="shared" si="5"/>
        <v>0.05013388874896664</v>
      </c>
    </row>
    <row r="146" spans="1:8" ht="12.75">
      <c r="A146" s="1" t="s">
        <v>514</v>
      </c>
      <c r="B146" s="1" t="s">
        <v>515</v>
      </c>
      <c r="C146" s="8">
        <v>-90.3</v>
      </c>
      <c r="D146" s="10">
        <v>0.21</v>
      </c>
      <c r="E146" s="2">
        <v>50</v>
      </c>
      <c r="F146" s="2" t="s">
        <v>227</v>
      </c>
      <c r="G146" s="10">
        <f t="shared" si="4"/>
        <v>0.0010982787930482062</v>
      </c>
      <c r="H146" s="10">
        <f t="shared" si="5"/>
        <v>0.13498409219421575</v>
      </c>
    </row>
    <row r="147" spans="1:8" ht="12.75">
      <c r="A147" s="1" t="s">
        <v>516</v>
      </c>
      <c r="B147" s="1" t="s">
        <v>517</v>
      </c>
      <c r="C147" s="8">
        <v>180</v>
      </c>
      <c r="D147" s="10">
        <v>0.193</v>
      </c>
      <c r="E147" s="2">
        <v>90</v>
      </c>
      <c r="F147" s="2" t="s">
        <v>227</v>
      </c>
      <c r="G147" s="10">
        <f t="shared" si="4"/>
        <v>0.19299999998589595</v>
      </c>
      <c r="H147" s="10">
        <f t="shared" si="5"/>
        <v>-1.4104058604687741E-11</v>
      </c>
    </row>
    <row r="148" spans="1:8" ht="12.75">
      <c r="A148" s="1" t="s">
        <v>518</v>
      </c>
      <c r="B148" s="1" t="s">
        <v>519</v>
      </c>
      <c r="C148" s="8">
        <v>91</v>
      </c>
      <c r="D148" s="10">
        <v>0.516</v>
      </c>
      <c r="E148" s="2">
        <v>60</v>
      </c>
      <c r="F148" s="2" t="s">
        <v>227</v>
      </c>
      <c r="G148" s="10">
        <f t="shared" si="4"/>
        <v>0.009002288453830241</v>
      </c>
      <c r="H148" s="10">
        <f t="shared" si="5"/>
        <v>-0.25796253339786146</v>
      </c>
    </row>
    <row r="149" spans="1:8" ht="12.75">
      <c r="A149" s="1" t="s">
        <v>520</v>
      </c>
      <c r="B149" s="1" t="s">
        <v>521</v>
      </c>
      <c r="C149" s="8">
        <v>-90.9</v>
      </c>
      <c r="D149" s="10">
        <v>0.308</v>
      </c>
      <c r="E149" s="2">
        <v>50</v>
      </c>
      <c r="F149" s="2" t="s">
        <v>227</v>
      </c>
      <c r="G149" s="10">
        <f t="shared" si="4"/>
        <v>0.00483597356286005</v>
      </c>
      <c r="H149" s="10">
        <f t="shared" si="5"/>
        <v>0.1979549708779902</v>
      </c>
    </row>
    <row r="150" spans="1:8" ht="12.75">
      <c r="A150" s="1" t="s">
        <v>522</v>
      </c>
      <c r="B150" s="1" t="s">
        <v>523</v>
      </c>
      <c r="C150" s="8">
        <v>-93.5</v>
      </c>
      <c r="D150" s="10">
        <v>0.165</v>
      </c>
      <c r="E150" s="2">
        <v>50</v>
      </c>
      <c r="F150" s="2" t="s">
        <v>227</v>
      </c>
      <c r="G150" s="10">
        <f t="shared" si="4"/>
        <v>0.010071974784691948</v>
      </c>
      <c r="H150" s="10">
        <f t="shared" si="5"/>
        <v>0.10586259673499973</v>
      </c>
    </row>
    <row r="151" spans="1:8" ht="12.75">
      <c r="A151" s="1" t="s">
        <v>524</v>
      </c>
      <c r="B151" s="1" t="s">
        <v>525</v>
      </c>
      <c r="C151" s="8">
        <v>-91</v>
      </c>
      <c r="D151" s="10">
        <v>0.466</v>
      </c>
      <c r="E151" s="2">
        <v>50</v>
      </c>
      <c r="F151" s="2" t="s">
        <v>227</v>
      </c>
      <c r="G151" s="10">
        <f t="shared" si="4"/>
        <v>0.008129973681172272</v>
      </c>
      <c r="H151" s="10">
        <f t="shared" si="5"/>
        <v>0.29949463542813726</v>
      </c>
    </row>
    <row r="152" spans="1:8" ht="12.75">
      <c r="A152" s="1" t="s">
        <v>526</v>
      </c>
      <c r="B152" s="1" t="s">
        <v>527</v>
      </c>
      <c r="C152" s="8">
        <v>-81.3</v>
      </c>
      <c r="D152" s="10">
        <v>0.013</v>
      </c>
      <c r="E152" s="2">
        <v>50</v>
      </c>
      <c r="F152" s="2" t="s">
        <v>227</v>
      </c>
      <c r="G152" s="10">
        <f t="shared" si="4"/>
        <v>-0.0019664608319403345</v>
      </c>
      <c r="H152" s="10">
        <f t="shared" si="5"/>
        <v>0.008260117251018226</v>
      </c>
    </row>
    <row r="153" spans="1:8" ht="12.75">
      <c r="A153" s="1" t="s">
        <v>528</v>
      </c>
      <c r="B153" s="1" t="s">
        <v>529</v>
      </c>
      <c r="C153" s="8">
        <v>-92.2</v>
      </c>
      <c r="D153" s="10">
        <v>0.281</v>
      </c>
      <c r="E153" s="2">
        <v>50</v>
      </c>
      <c r="F153" s="2" t="s">
        <v>227</v>
      </c>
      <c r="G153" s="10">
        <f t="shared" si="4"/>
        <v>0.010785235540293122</v>
      </c>
      <c r="H153" s="10">
        <f t="shared" si="5"/>
        <v>0.1804909491181699</v>
      </c>
    </row>
    <row r="154" spans="1:8" ht="12.75">
      <c r="A154" s="1" t="s">
        <v>530</v>
      </c>
      <c r="B154" s="1" t="s">
        <v>531</v>
      </c>
      <c r="C154" s="8">
        <v>-89.3</v>
      </c>
      <c r="D154" s="10">
        <v>0.154</v>
      </c>
      <c r="E154" s="2">
        <v>45</v>
      </c>
      <c r="F154" s="2" t="s">
        <v>227</v>
      </c>
      <c r="G154" s="10">
        <f t="shared" si="4"/>
        <v>-0.0018823417110129916</v>
      </c>
      <c r="H154" s="10">
        <f t="shared" si="5"/>
        <v>0.10888663858705194</v>
      </c>
    </row>
    <row r="155" spans="1:8" ht="12.75">
      <c r="A155" s="1" t="s">
        <v>532</v>
      </c>
      <c r="B155" s="1" t="s">
        <v>533</v>
      </c>
      <c r="C155" s="8">
        <v>-89.6</v>
      </c>
      <c r="D155" s="10">
        <v>0.513</v>
      </c>
      <c r="E155" s="2">
        <v>50</v>
      </c>
      <c r="F155" s="2" t="s">
        <v>227</v>
      </c>
      <c r="G155" s="10">
        <f t="shared" si="4"/>
        <v>-0.0035844736326729344</v>
      </c>
      <c r="H155" s="10">
        <f t="shared" si="5"/>
        <v>0.3297433138056939</v>
      </c>
    </row>
    <row r="156" spans="1:8" ht="12.75">
      <c r="A156" s="1" t="s">
        <v>534</v>
      </c>
      <c r="B156" s="1" t="s">
        <v>535</v>
      </c>
      <c r="C156" s="8">
        <v>-91.6</v>
      </c>
      <c r="D156" s="10">
        <v>0.144</v>
      </c>
      <c r="E156" s="2">
        <v>50</v>
      </c>
      <c r="F156" s="2" t="s">
        <v>227</v>
      </c>
      <c r="G156" s="10">
        <f t="shared" si="4"/>
        <v>0.0040198304028506385</v>
      </c>
      <c r="H156" s="10">
        <f t="shared" si="5"/>
        <v>0.0925257136883673</v>
      </c>
    </row>
    <row r="157" spans="1:8" ht="12.75">
      <c r="A157" s="1" t="s">
        <v>536</v>
      </c>
      <c r="B157" s="1" t="s">
        <v>537</v>
      </c>
      <c r="C157" s="8">
        <v>-86.5</v>
      </c>
      <c r="D157" s="10">
        <v>0.129</v>
      </c>
      <c r="E157" s="2">
        <v>50</v>
      </c>
      <c r="F157" s="2" t="s">
        <v>227</v>
      </c>
      <c r="G157" s="10">
        <f t="shared" si="4"/>
        <v>-0.00787600965034162</v>
      </c>
      <c r="H157" s="10">
        <f t="shared" si="5"/>
        <v>0.08276524170338458</v>
      </c>
    </row>
    <row r="158" spans="1:8" ht="12.75">
      <c r="A158" s="1" t="s">
        <v>538</v>
      </c>
      <c r="B158" s="1" t="s">
        <v>539</v>
      </c>
      <c r="C158" s="8">
        <v>-88.5</v>
      </c>
      <c r="D158" s="10">
        <v>0.15</v>
      </c>
      <c r="E158" s="2">
        <v>50</v>
      </c>
      <c r="F158" s="2" t="s">
        <v>227</v>
      </c>
      <c r="G158" s="10">
        <f t="shared" si="4"/>
        <v>-0.003927433541321601</v>
      </c>
      <c r="H158" s="10">
        <f t="shared" si="5"/>
        <v>0.09638547210617444</v>
      </c>
    </row>
    <row r="159" spans="1:8" ht="12.75">
      <c r="A159" s="1" t="s">
        <v>540</v>
      </c>
      <c r="B159" s="1" t="s">
        <v>541</v>
      </c>
      <c r="C159" s="8">
        <v>-93</v>
      </c>
      <c r="D159" s="10">
        <v>0.405</v>
      </c>
      <c r="E159" s="2">
        <v>50</v>
      </c>
      <c r="F159" s="2" t="s">
        <v>227</v>
      </c>
      <c r="G159" s="10">
        <f t="shared" si="4"/>
        <v>0.021193536016684125</v>
      </c>
      <c r="H159" s="10">
        <f t="shared" si="5"/>
        <v>0.2599733356424836</v>
      </c>
    </row>
    <row r="160" spans="1:8" ht="12.75">
      <c r="A160" s="1" t="s">
        <v>542</v>
      </c>
      <c r="B160" s="1" t="s">
        <v>543</v>
      </c>
      <c r="C160" s="8">
        <v>87.5</v>
      </c>
      <c r="D160" s="10">
        <v>0.139</v>
      </c>
      <c r="E160" s="2">
        <v>60</v>
      </c>
      <c r="F160" s="2" t="s">
        <v>227</v>
      </c>
      <c r="G160" s="10">
        <f t="shared" si="4"/>
        <v>-0.006063910947090715</v>
      </c>
      <c r="H160" s="10">
        <f t="shared" si="5"/>
        <v>-0.06943431822187028</v>
      </c>
    </row>
    <row r="161" spans="1:8" ht="12.75">
      <c r="A161" s="1" t="s">
        <v>544</v>
      </c>
      <c r="B161" s="1" t="s">
        <v>545</v>
      </c>
      <c r="C161" s="8">
        <v>-89</v>
      </c>
      <c r="D161" s="10">
        <v>0.275</v>
      </c>
      <c r="E161" s="2">
        <v>50</v>
      </c>
      <c r="F161" s="2" t="s">
        <v>227</v>
      </c>
      <c r="G161" s="10">
        <f t="shared" si="4"/>
        <v>-0.004801055356194237</v>
      </c>
      <c r="H161" s="10">
        <f t="shared" si="5"/>
        <v>0.17674035914749595</v>
      </c>
    </row>
    <row r="162" spans="1:8" ht="12.75">
      <c r="A162" s="1" t="s">
        <v>546</v>
      </c>
      <c r="B162" s="1" t="s">
        <v>547</v>
      </c>
      <c r="C162" s="8">
        <v>-90.4</v>
      </c>
      <c r="D162" s="10">
        <v>0.144</v>
      </c>
      <c r="E162" s="2">
        <v>50</v>
      </c>
      <c r="F162" s="2" t="s">
        <v>227</v>
      </c>
      <c r="G162" s="10">
        <f t="shared" si="4"/>
        <v>0.0010044271914422633</v>
      </c>
      <c r="H162" s="10">
        <f t="shared" si="5"/>
        <v>0.09255953449448077</v>
      </c>
    </row>
    <row r="163" spans="1:8" ht="12.75">
      <c r="A163" s="1" t="s">
        <v>548</v>
      </c>
      <c r="B163" s="1" t="s">
        <v>549</v>
      </c>
      <c r="C163" s="8">
        <v>180</v>
      </c>
      <c r="D163" s="10">
        <v>0.278</v>
      </c>
      <c r="E163" s="2">
        <v>90</v>
      </c>
      <c r="F163" s="2" t="s">
        <v>227</v>
      </c>
      <c r="G163" s="10">
        <f t="shared" si="4"/>
        <v>0.27799999997968433</v>
      </c>
      <c r="H163" s="10">
        <f t="shared" si="5"/>
        <v>-2.0315690632659027E-11</v>
      </c>
    </row>
    <row r="164" spans="1:8" ht="12.75">
      <c r="A164" s="1" t="s">
        <v>550</v>
      </c>
      <c r="B164" s="1" t="s">
        <v>551</v>
      </c>
      <c r="C164" s="8">
        <v>-93.7</v>
      </c>
      <c r="D164" s="10">
        <v>0.031</v>
      </c>
      <c r="E164" s="2">
        <v>50</v>
      </c>
      <c r="F164" s="2" t="s">
        <v>227</v>
      </c>
      <c r="G164" s="10">
        <f t="shared" si="4"/>
        <v>0.0020003068714730837</v>
      </c>
      <c r="H164" s="10">
        <f t="shared" si="5"/>
        <v>0.019884969317186366</v>
      </c>
    </row>
    <row r="165" spans="1:8" ht="12.75">
      <c r="A165" s="1" t="s">
        <v>552</v>
      </c>
      <c r="B165" s="1" t="s">
        <v>553</v>
      </c>
      <c r="C165" s="8">
        <v>103.1</v>
      </c>
      <c r="D165" s="10">
        <v>0.031</v>
      </c>
      <c r="E165" s="2">
        <v>60</v>
      </c>
      <c r="F165" s="2" t="s">
        <v>227</v>
      </c>
      <c r="G165" s="10">
        <f t="shared" si="4"/>
        <v>0.007025981454226037</v>
      </c>
      <c r="H165" s="10">
        <f t="shared" si="5"/>
        <v>-0.015096757191885052</v>
      </c>
    </row>
    <row r="166" spans="1:8" ht="12.75">
      <c r="A166" s="1" t="s">
        <v>554</v>
      </c>
      <c r="B166" s="1" t="s">
        <v>555</v>
      </c>
      <c r="C166" s="8">
        <v>-82.7</v>
      </c>
      <c r="D166" s="10">
        <v>0.039</v>
      </c>
      <c r="E166" s="2">
        <v>50</v>
      </c>
      <c r="F166" s="2" t="s">
        <v>227</v>
      </c>
      <c r="G166" s="10">
        <f t="shared" si="4"/>
        <v>-0.0049557346032388355</v>
      </c>
      <c r="H166" s="10">
        <f t="shared" si="5"/>
        <v>0.02486560267659692</v>
      </c>
    </row>
    <row r="167" spans="1:8" ht="12.75">
      <c r="A167" s="1" t="s">
        <v>556</v>
      </c>
      <c r="B167" s="1" t="s">
        <v>557</v>
      </c>
      <c r="C167" s="8">
        <v>-121.5</v>
      </c>
      <c r="D167" s="10">
        <v>0.038</v>
      </c>
      <c r="E167" s="2">
        <v>50</v>
      </c>
      <c r="F167" s="2" t="s">
        <v>227</v>
      </c>
      <c r="G167" s="10">
        <f t="shared" si="4"/>
        <v>0.01985468105848378</v>
      </c>
      <c r="H167" s="10">
        <f t="shared" si="5"/>
        <v>0.020826715758068343</v>
      </c>
    </row>
    <row r="168" spans="1:8" ht="12.75">
      <c r="A168" s="1" t="s">
        <v>558</v>
      </c>
      <c r="B168" s="1" t="s">
        <v>559</v>
      </c>
      <c r="C168" s="8">
        <v>-105.8</v>
      </c>
      <c r="D168" s="10">
        <v>3.462</v>
      </c>
      <c r="E168" s="2">
        <v>50</v>
      </c>
      <c r="F168" s="2" t="s">
        <v>227</v>
      </c>
      <c r="G168" s="10">
        <f t="shared" si="4"/>
        <v>0.9426105439314412</v>
      </c>
      <c r="H168" s="10">
        <f t="shared" si="5"/>
        <v>2.1412661207829773</v>
      </c>
    </row>
    <row r="169" spans="1:8" ht="12.75">
      <c r="A169" s="1" t="s">
        <v>560</v>
      </c>
      <c r="B169" s="1" t="s">
        <v>561</v>
      </c>
      <c r="C169" s="8">
        <v>-90</v>
      </c>
      <c r="D169" s="10">
        <v>0.228</v>
      </c>
      <c r="E169" s="2">
        <v>50</v>
      </c>
      <c r="F169" s="2" t="s">
        <v>227</v>
      </c>
      <c r="G169" s="10">
        <f t="shared" si="4"/>
        <v>-1.3782031766631735E-06</v>
      </c>
      <c r="H169" s="10">
        <f t="shared" si="5"/>
        <v>0.1465561615410743</v>
      </c>
    </row>
    <row r="170" spans="1:8" ht="12.75">
      <c r="A170" s="1" t="s">
        <v>562</v>
      </c>
      <c r="B170" s="1" t="s">
        <v>563</v>
      </c>
      <c r="C170" s="8">
        <v>-90.3</v>
      </c>
      <c r="D170" s="10">
        <v>0.197</v>
      </c>
      <c r="E170" s="2">
        <v>50</v>
      </c>
      <c r="F170" s="2" t="s">
        <v>227</v>
      </c>
      <c r="G170" s="10">
        <f t="shared" si="4"/>
        <v>0.0010302901058595077</v>
      </c>
      <c r="H170" s="10">
        <f t="shared" si="5"/>
        <v>0.12662793410600243</v>
      </c>
    </row>
    <row r="171" spans="1:8" ht="12.75">
      <c r="A171" s="1" t="s">
        <v>564</v>
      </c>
      <c r="B171" s="1" t="s">
        <v>565</v>
      </c>
      <c r="C171" s="8">
        <v>180</v>
      </c>
      <c r="D171" s="10">
        <v>0.042</v>
      </c>
      <c r="E171" s="2">
        <v>90</v>
      </c>
      <c r="F171" s="2" t="s">
        <v>227</v>
      </c>
      <c r="G171" s="10">
        <f t="shared" si="4"/>
        <v>0.04199999999693073</v>
      </c>
      <c r="H171" s="10">
        <f t="shared" si="5"/>
        <v>-3.0692770020563996E-12</v>
      </c>
    </row>
    <row r="172" spans="1:8" ht="12.75">
      <c r="A172" s="1" t="s">
        <v>566</v>
      </c>
      <c r="B172" s="1" t="s">
        <v>567</v>
      </c>
      <c r="C172" s="8">
        <v>-88.4</v>
      </c>
      <c r="D172" s="10">
        <v>0.355</v>
      </c>
      <c r="E172" s="2">
        <v>50</v>
      </c>
      <c r="F172" s="2" t="s">
        <v>227</v>
      </c>
      <c r="G172" s="10">
        <f t="shared" si="4"/>
        <v>-0.009914288662348343</v>
      </c>
      <c r="H172" s="10">
        <f t="shared" si="5"/>
        <v>0.22810150880156516</v>
      </c>
    </row>
    <row r="173" spans="1:8" ht="12.75">
      <c r="A173" s="1" t="s">
        <v>568</v>
      </c>
      <c r="B173" s="1" t="s">
        <v>569</v>
      </c>
      <c r="C173" s="8">
        <v>-90.4</v>
      </c>
      <c r="D173" s="10">
        <v>0.52</v>
      </c>
      <c r="E173" s="2">
        <v>50</v>
      </c>
      <c r="F173" s="2" t="s">
        <v>227</v>
      </c>
      <c r="G173" s="10">
        <f t="shared" si="4"/>
        <v>0.0036270981913192847</v>
      </c>
      <c r="H173" s="10">
        <f t="shared" si="5"/>
        <v>0.33424276345229176</v>
      </c>
    </row>
    <row r="174" spans="1:8" ht="12.75">
      <c r="A174" s="1" t="s">
        <v>570</v>
      </c>
      <c r="B174" s="1" t="s">
        <v>571</v>
      </c>
      <c r="C174" s="8">
        <v>-88.9</v>
      </c>
      <c r="D174" s="10">
        <v>0.104</v>
      </c>
      <c r="E174" s="2">
        <v>50</v>
      </c>
      <c r="F174" s="2" t="s">
        <v>227</v>
      </c>
      <c r="G174" s="10">
        <f t="shared" si="4"/>
        <v>-0.0019971548656254976</v>
      </c>
      <c r="H174" s="10">
        <f t="shared" si="5"/>
        <v>0.0668378516082124</v>
      </c>
    </row>
    <row r="175" spans="1:8" ht="12.75">
      <c r="A175" s="1" t="s">
        <v>572</v>
      </c>
      <c r="B175" s="1" t="s">
        <v>573</v>
      </c>
      <c r="C175" s="8">
        <v>-93.7</v>
      </c>
      <c r="D175" s="10">
        <v>0.169</v>
      </c>
      <c r="E175" s="2">
        <v>50</v>
      </c>
      <c r="F175" s="2" t="s">
        <v>227</v>
      </c>
      <c r="G175" s="10">
        <f t="shared" si="4"/>
        <v>0.01090489875093391</v>
      </c>
      <c r="H175" s="10">
        <f t="shared" si="5"/>
        <v>0.10840515530982245</v>
      </c>
    </row>
    <row r="176" spans="1:8" ht="12.75">
      <c r="A176" s="1" t="s">
        <v>574</v>
      </c>
      <c r="B176" s="1" t="s">
        <v>575</v>
      </c>
      <c r="C176" s="8">
        <v>-93.4</v>
      </c>
      <c r="D176" s="10">
        <v>0.116</v>
      </c>
      <c r="E176" s="2">
        <v>50</v>
      </c>
      <c r="F176" s="2" t="s">
        <v>227</v>
      </c>
      <c r="G176" s="10">
        <f t="shared" si="4"/>
        <v>0.006878812934988088</v>
      </c>
      <c r="H176" s="10">
        <f t="shared" si="5"/>
        <v>0.07443244400090945</v>
      </c>
    </row>
    <row r="177" spans="1:8" ht="12.75">
      <c r="A177" s="1" t="s">
        <v>576</v>
      </c>
      <c r="B177" s="1" t="s">
        <v>577</v>
      </c>
      <c r="C177" s="8">
        <v>-90.2</v>
      </c>
      <c r="D177" s="10">
        <v>0.589</v>
      </c>
      <c r="E177" s="2">
        <v>50</v>
      </c>
      <c r="F177" s="2" t="s">
        <v>227</v>
      </c>
      <c r="G177" s="10">
        <f t="shared" si="4"/>
        <v>0.0020524254351547673</v>
      </c>
      <c r="H177" s="10">
        <f t="shared" si="5"/>
        <v>0.37860111873916014</v>
      </c>
    </row>
    <row r="178" spans="1:8" ht="12.75">
      <c r="A178" s="1" t="s">
        <v>578</v>
      </c>
      <c r="B178" s="1" t="s">
        <v>579</v>
      </c>
      <c r="C178" s="8">
        <v>-96.9</v>
      </c>
      <c r="D178" s="10">
        <v>0.075</v>
      </c>
      <c r="E178" s="2">
        <v>50</v>
      </c>
      <c r="F178" s="2" t="s">
        <v>227</v>
      </c>
      <c r="G178" s="10">
        <f t="shared" si="4"/>
        <v>0.009009778334022731</v>
      </c>
      <c r="H178" s="10">
        <f t="shared" si="5"/>
        <v>0.047860138145621636</v>
      </c>
    </row>
    <row r="179" spans="1:8" ht="12.75">
      <c r="A179" s="1" t="s">
        <v>580</v>
      </c>
      <c r="B179" s="1" t="s">
        <v>581</v>
      </c>
      <c r="C179" s="8">
        <v>-89.1</v>
      </c>
      <c r="D179" s="10">
        <v>0.261</v>
      </c>
      <c r="E179" s="2">
        <v>50</v>
      </c>
      <c r="F179" s="2" t="s">
        <v>227</v>
      </c>
      <c r="G179" s="10">
        <f t="shared" si="4"/>
        <v>-0.004101171528776382</v>
      </c>
      <c r="H179" s="10">
        <f t="shared" si="5"/>
        <v>0.1677475246327662</v>
      </c>
    </row>
    <row r="180" spans="1:8" ht="12.75">
      <c r="A180" s="1" t="s">
        <v>582</v>
      </c>
      <c r="B180" s="1" t="s">
        <v>583</v>
      </c>
      <c r="C180" s="8">
        <v>-89.1</v>
      </c>
      <c r="D180" s="10">
        <v>0.189</v>
      </c>
      <c r="E180" s="2">
        <v>50</v>
      </c>
      <c r="F180" s="2" t="s">
        <v>227</v>
      </c>
      <c r="G180" s="10">
        <f t="shared" si="4"/>
        <v>-0.002969813865665656</v>
      </c>
      <c r="H180" s="10">
        <f t="shared" si="5"/>
        <v>0.12147234542372726</v>
      </c>
    </row>
    <row r="181" spans="1:8" ht="12.75">
      <c r="A181" s="1" t="s">
        <v>584</v>
      </c>
      <c r="B181" s="1" t="s">
        <v>585</v>
      </c>
      <c r="C181" s="8">
        <v>-88.7</v>
      </c>
      <c r="D181" s="10">
        <v>0.087</v>
      </c>
      <c r="E181" s="2">
        <v>50</v>
      </c>
      <c r="F181" s="2" t="s">
        <v>227</v>
      </c>
      <c r="G181" s="10">
        <f t="shared" si="4"/>
        <v>-0.00197431618447271</v>
      </c>
      <c r="H181" s="10">
        <f t="shared" si="5"/>
        <v>0.05590834429936993</v>
      </c>
    </row>
    <row r="182" spans="1:8" ht="12.75">
      <c r="A182" s="1" t="s">
        <v>586</v>
      </c>
      <c r="B182" s="1" t="s">
        <v>587</v>
      </c>
      <c r="C182" s="8">
        <v>-89.9</v>
      </c>
      <c r="D182" s="10">
        <v>0.495</v>
      </c>
      <c r="E182" s="2">
        <v>50</v>
      </c>
      <c r="F182" s="2" t="s">
        <v>227</v>
      </c>
      <c r="G182" s="10">
        <f t="shared" si="4"/>
        <v>-0.0008669263635722778</v>
      </c>
      <c r="H182" s="10">
        <f t="shared" si="5"/>
        <v>0.3181806522172997</v>
      </c>
    </row>
    <row r="183" spans="1:8" ht="12.75">
      <c r="A183" s="1" t="s">
        <v>588</v>
      </c>
      <c r="B183" s="1" t="s">
        <v>589</v>
      </c>
      <c r="C183" s="8">
        <v>-88.3</v>
      </c>
      <c r="D183" s="10">
        <v>0.55</v>
      </c>
      <c r="E183" s="2">
        <v>50</v>
      </c>
      <c r="F183" s="2" t="s">
        <v>227</v>
      </c>
      <c r="G183" s="10">
        <f t="shared" si="4"/>
        <v>-0.016319694625551263</v>
      </c>
      <c r="H183" s="10">
        <f t="shared" si="5"/>
        <v>0.35337893333214376</v>
      </c>
    </row>
    <row r="184" spans="1:8" ht="12.75">
      <c r="A184" s="1" t="s">
        <v>590</v>
      </c>
      <c r="B184" s="1" t="s">
        <v>591</v>
      </c>
      <c r="C184" s="8">
        <v>-88.2</v>
      </c>
      <c r="D184" s="10">
        <v>0.065</v>
      </c>
      <c r="E184" s="2">
        <v>50</v>
      </c>
      <c r="F184" s="2" t="s">
        <v>227</v>
      </c>
      <c r="G184" s="10">
        <f t="shared" si="4"/>
        <v>-0.0020420842006676327</v>
      </c>
      <c r="H184" s="10">
        <f t="shared" si="5"/>
        <v>0.041760737488598126</v>
      </c>
    </row>
    <row r="185" spans="1:8" ht="12.75">
      <c r="A185" s="1" t="s">
        <v>592</v>
      </c>
      <c r="B185" s="1" t="s">
        <v>593</v>
      </c>
      <c r="C185" s="8">
        <v>-100.3</v>
      </c>
      <c r="D185" s="10">
        <v>0.889</v>
      </c>
      <c r="E185" s="2">
        <v>50</v>
      </c>
      <c r="F185" s="2" t="s">
        <v>227</v>
      </c>
      <c r="G185" s="10">
        <f t="shared" si="4"/>
        <v>0.1589492769607415</v>
      </c>
      <c r="H185" s="10">
        <f t="shared" si="5"/>
        <v>0.5622324187468348</v>
      </c>
    </row>
    <row r="186" spans="1:8" ht="12.75">
      <c r="A186" s="1" t="s">
        <v>594</v>
      </c>
      <c r="B186" s="1" t="s">
        <v>595</v>
      </c>
      <c r="C186" s="8">
        <v>-102.6</v>
      </c>
      <c r="D186" s="10">
        <v>0.032</v>
      </c>
      <c r="E186" s="2">
        <v>50</v>
      </c>
      <c r="F186" s="2" t="s">
        <v>227</v>
      </c>
      <c r="G186" s="10">
        <f t="shared" si="4"/>
        <v>0.006980368522670585</v>
      </c>
      <c r="H186" s="10">
        <f t="shared" si="5"/>
        <v>0.020073941743152177</v>
      </c>
    </row>
    <row r="187" spans="1:8" ht="12.75">
      <c r="A187" s="1" t="s">
        <v>596</v>
      </c>
      <c r="B187" s="1" t="s">
        <v>597</v>
      </c>
      <c r="C187" s="8">
        <v>-90.1</v>
      </c>
      <c r="D187" s="10">
        <v>0.467</v>
      </c>
      <c r="E187" s="2">
        <v>50</v>
      </c>
      <c r="F187" s="2" t="s">
        <v>227</v>
      </c>
      <c r="G187" s="10">
        <f t="shared" si="4"/>
        <v>0.0008122423159980083</v>
      </c>
      <c r="H187" s="10">
        <f t="shared" si="5"/>
        <v>0.3001825610520216</v>
      </c>
    </row>
    <row r="188" spans="1:8" ht="12.75">
      <c r="A188" s="1" t="s">
        <v>598</v>
      </c>
      <c r="B188" s="1" t="s">
        <v>599</v>
      </c>
      <c r="C188" s="8">
        <v>-89.1</v>
      </c>
      <c r="D188" s="10">
        <v>0.465</v>
      </c>
      <c r="E188" s="2">
        <v>50</v>
      </c>
      <c r="F188" s="2" t="s">
        <v>227</v>
      </c>
      <c r="G188" s="10">
        <f t="shared" si="4"/>
        <v>-0.007306684907590106</v>
      </c>
      <c r="H188" s="10">
        <f t="shared" si="5"/>
        <v>0.2988605323917099</v>
      </c>
    </row>
    <row r="189" spans="1:8" ht="12.75">
      <c r="A189" s="1" t="s">
        <v>600</v>
      </c>
      <c r="B189" s="1" t="s">
        <v>601</v>
      </c>
      <c r="C189" s="8">
        <v>-90.3</v>
      </c>
      <c r="D189" s="10">
        <v>0.205</v>
      </c>
      <c r="E189" s="2">
        <v>50</v>
      </c>
      <c r="F189" s="2" t="s">
        <v>227</v>
      </c>
      <c r="G189" s="10">
        <f t="shared" si="4"/>
        <v>0.0010721292979756296</v>
      </c>
      <c r="H189" s="10">
        <f t="shared" si="5"/>
        <v>0.13177018523721062</v>
      </c>
    </row>
    <row r="190" spans="1:8" ht="12.75">
      <c r="A190" s="1" t="s">
        <v>602</v>
      </c>
      <c r="B190" s="1" t="s">
        <v>603</v>
      </c>
      <c r="C190" s="8">
        <v>-93.2</v>
      </c>
      <c r="D190" s="10">
        <v>0.054</v>
      </c>
      <c r="E190" s="2">
        <v>50</v>
      </c>
      <c r="F190" s="2" t="s">
        <v>227</v>
      </c>
      <c r="G190" s="10">
        <f t="shared" si="4"/>
        <v>0.003014023774165196</v>
      </c>
      <c r="H190" s="10">
        <f t="shared" si="5"/>
        <v>0.03465655984770798</v>
      </c>
    </row>
    <row r="191" spans="1:8" ht="12.75">
      <c r="A191" s="1" t="s">
        <v>604</v>
      </c>
      <c r="B191" s="1" t="s">
        <v>605</v>
      </c>
      <c r="C191" s="8">
        <v>-92.1</v>
      </c>
      <c r="D191" s="10">
        <v>0.084</v>
      </c>
      <c r="E191" s="2">
        <v>50</v>
      </c>
      <c r="F191" s="2" t="s">
        <v>227</v>
      </c>
      <c r="G191" s="10">
        <f t="shared" si="4"/>
        <v>0.0030775522734863693</v>
      </c>
      <c r="H191" s="10">
        <f t="shared" si="5"/>
        <v>0.05395812458511798</v>
      </c>
    </row>
    <row r="192" spans="1:8" ht="12.75">
      <c r="A192" s="1" t="s">
        <v>606</v>
      </c>
      <c r="B192" s="1" t="s">
        <v>607</v>
      </c>
      <c r="C192" s="8">
        <v>-89.5</v>
      </c>
      <c r="D192" s="10">
        <v>0.435</v>
      </c>
      <c r="E192" s="2">
        <v>50</v>
      </c>
      <c r="F192" s="2" t="s">
        <v>227</v>
      </c>
      <c r="G192" s="10">
        <f t="shared" si="4"/>
        <v>-0.0037986577005975747</v>
      </c>
      <c r="H192" s="10">
        <f t="shared" si="5"/>
        <v>0.27960306775442045</v>
      </c>
    </row>
    <row r="193" spans="1:8" ht="12.75">
      <c r="A193" s="1" t="s">
        <v>608</v>
      </c>
      <c r="B193" s="1" t="s">
        <v>609</v>
      </c>
      <c r="C193" s="8">
        <v>-88.1</v>
      </c>
      <c r="D193" s="10">
        <v>0.03</v>
      </c>
      <c r="E193" s="2">
        <v>50</v>
      </c>
      <c r="F193" s="2" t="s">
        <v>227</v>
      </c>
      <c r="G193" s="10">
        <f t="shared" si="4"/>
        <v>-0.0009948327682250022</v>
      </c>
      <c r="H193" s="10">
        <f t="shared" si="5"/>
        <v>0.01927309980894568</v>
      </c>
    </row>
    <row r="194" spans="1:8" ht="12.75">
      <c r="A194" s="1" t="s">
        <v>610</v>
      </c>
      <c r="B194" s="1" t="s">
        <v>611</v>
      </c>
      <c r="C194" s="8">
        <v>92.9</v>
      </c>
      <c r="D194" s="10">
        <v>0.08</v>
      </c>
      <c r="E194" s="2">
        <v>60</v>
      </c>
      <c r="F194" s="2" t="s">
        <v>227</v>
      </c>
      <c r="G194" s="10">
        <f t="shared" si="4"/>
        <v>0.004046936683220424</v>
      </c>
      <c r="H194" s="10">
        <f t="shared" si="5"/>
        <v>-0.03994906575092211</v>
      </c>
    </row>
    <row r="195" spans="1:8" ht="12.75">
      <c r="A195" s="1" t="s">
        <v>612</v>
      </c>
      <c r="B195" s="1" t="s">
        <v>613</v>
      </c>
      <c r="C195" s="8">
        <v>-89.4</v>
      </c>
      <c r="D195" s="10">
        <v>0.181</v>
      </c>
      <c r="E195" s="2">
        <v>50</v>
      </c>
      <c r="F195" s="2" t="s">
        <v>227</v>
      </c>
      <c r="G195" s="10">
        <f aca="true" t="shared" si="6" ref="G195:G258">D195*(-COS(C195/57.296))</f>
        <v>-0.0018964796713070143</v>
      </c>
      <c r="H195" s="10">
        <f aca="true" t="shared" si="7" ref="H195:H258">D195*(-SIN(C195/57.296))*COS(E195/57.296)</f>
        <v>0.11633863639091716</v>
      </c>
    </row>
    <row r="196" spans="1:8" ht="12.75">
      <c r="A196" s="1" t="s">
        <v>614</v>
      </c>
      <c r="B196" s="1" t="s">
        <v>615</v>
      </c>
      <c r="C196" s="8">
        <v>180</v>
      </c>
      <c r="D196" s="10">
        <v>2.105</v>
      </c>
      <c r="E196" s="2">
        <v>90</v>
      </c>
      <c r="F196" s="2" t="s">
        <v>227</v>
      </c>
      <c r="G196" s="10">
        <f t="shared" si="6"/>
        <v>2.104999999846171</v>
      </c>
      <c r="H196" s="10">
        <f t="shared" si="7"/>
        <v>-1.538292402221124E-10</v>
      </c>
    </row>
    <row r="197" spans="1:8" ht="12.75">
      <c r="A197" s="1" t="s">
        <v>616</v>
      </c>
      <c r="B197" s="1" t="s">
        <v>617</v>
      </c>
      <c r="C197" s="8">
        <v>-94.7</v>
      </c>
      <c r="D197" s="10">
        <v>0.123</v>
      </c>
      <c r="E197" s="2">
        <v>50</v>
      </c>
      <c r="F197" s="2" t="s">
        <v>227</v>
      </c>
      <c r="G197" s="10">
        <f t="shared" si="6"/>
        <v>0.010077656860175945</v>
      </c>
      <c r="H197" s="10">
        <f t="shared" si="7"/>
        <v>0.0787973746819987</v>
      </c>
    </row>
    <row r="198" spans="1:8" ht="12.75">
      <c r="A198" s="1" t="s">
        <v>618</v>
      </c>
      <c r="B198" s="1" t="s">
        <v>619</v>
      </c>
      <c r="C198" s="8">
        <v>180</v>
      </c>
      <c r="D198" s="10">
        <v>0.249</v>
      </c>
      <c r="E198" s="2">
        <v>90</v>
      </c>
      <c r="F198" s="2" t="s">
        <v>227</v>
      </c>
      <c r="G198" s="10">
        <f t="shared" si="6"/>
        <v>0.24899999998180358</v>
      </c>
      <c r="H198" s="10">
        <f t="shared" si="7"/>
        <v>-1.819642794076294E-11</v>
      </c>
    </row>
    <row r="199" spans="1:8" ht="12.75">
      <c r="A199" s="1" t="s">
        <v>620</v>
      </c>
      <c r="B199" s="1" t="s">
        <v>621</v>
      </c>
      <c r="C199" s="8">
        <v>0</v>
      </c>
      <c r="D199" s="10">
        <v>2.398</v>
      </c>
      <c r="E199" s="2">
        <v>90</v>
      </c>
      <c r="F199" s="2" t="s">
        <v>227</v>
      </c>
      <c r="G199" s="10">
        <f t="shared" si="6"/>
        <v>-2.398</v>
      </c>
      <c r="H199" s="10">
        <f t="shared" si="7"/>
        <v>0</v>
      </c>
    </row>
    <row r="200" spans="1:8" ht="12.75">
      <c r="A200" s="1" t="s">
        <v>622</v>
      </c>
      <c r="B200" s="1" t="s">
        <v>623</v>
      </c>
      <c r="C200" s="8">
        <v>111.1</v>
      </c>
      <c r="D200" s="10">
        <v>0.122</v>
      </c>
      <c r="E200" s="2">
        <v>60</v>
      </c>
      <c r="F200" s="2" t="s">
        <v>227</v>
      </c>
      <c r="G200" s="10">
        <f t="shared" si="6"/>
        <v>0.04391876127246802</v>
      </c>
      <c r="H200" s="10">
        <f t="shared" si="7"/>
        <v>-0.05691072671147574</v>
      </c>
    </row>
    <row r="201" spans="1:8" ht="12.75">
      <c r="A201" s="1" t="s">
        <v>624</v>
      </c>
      <c r="B201" s="1" t="s">
        <v>625</v>
      </c>
      <c r="C201" s="8">
        <v>-82.3</v>
      </c>
      <c r="D201" s="10">
        <v>0.104</v>
      </c>
      <c r="E201" s="2">
        <v>50</v>
      </c>
      <c r="F201" s="2" t="s">
        <v>227</v>
      </c>
      <c r="G201" s="10">
        <f t="shared" si="6"/>
        <v>-0.013935132969039914</v>
      </c>
      <c r="H201" s="10">
        <f t="shared" si="7"/>
        <v>0.06624735472553663</v>
      </c>
    </row>
    <row r="202" spans="1:8" ht="12.75">
      <c r="A202" s="1" t="s">
        <v>626</v>
      </c>
      <c r="B202" s="1" t="s">
        <v>627</v>
      </c>
      <c r="C202" s="8">
        <v>-88.8</v>
      </c>
      <c r="D202" s="10">
        <v>0.184</v>
      </c>
      <c r="E202" s="2">
        <v>50</v>
      </c>
      <c r="F202" s="2" t="s">
        <v>227</v>
      </c>
      <c r="G202" s="10">
        <f t="shared" si="6"/>
        <v>-0.0038545024221442238</v>
      </c>
      <c r="H202" s="10">
        <f t="shared" si="7"/>
        <v>0.11824743944194836</v>
      </c>
    </row>
    <row r="203" spans="1:8" ht="12.75">
      <c r="A203" s="1" t="s">
        <v>628</v>
      </c>
      <c r="B203" s="1" t="s">
        <v>629</v>
      </c>
      <c r="C203" s="8">
        <v>-89.6</v>
      </c>
      <c r="D203" s="10">
        <v>0.52</v>
      </c>
      <c r="E203" s="2">
        <v>50</v>
      </c>
      <c r="F203" s="2" t="s">
        <v>227</v>
      </c>
      <c r="G203" s="10">
        <f t="shared" si="6"/>
        <v>-0.0036333845789277308</v>
      </c>
      <c r="H203" s="10">
        <f t="shared" si="7"/>
        <v>0.33424273524163906</v>
      </c>
    </row>
    <row r="204" spans="1:8" ht="12.75">
      <c r="A204" s="1" t="s">
        <v>630</v>
      </c>
      <c r="B204" s="1" t="s">
        <v>631</v>
      </c>
      <c r="C204" s="8">
        <v>-89.3</v>
      </c>
      <c r="D204" s="10">
        <v>0.176</v>
      </c>
      <c r="E204" s="2">
        <v>50</v>
      </c>
      <c r="F204" s="2" t="s">
        <v>227</v>
      </c>
      <c r="G204" s="10">
        <f t="shared" si="6"/>
        <v>-0.002151247669729133</v>
      </c>
      <c r="H204" s="10">
        <f t="shared" si="7"/>
        <v>0.11312262076689907</v>
      </c>
    </row>
    <row r="205" spans="1:8" ht="12.75">
      <c r="A205" s="1" t="s">
        <v>632</v>
      </c>
      <c r="B205" s="1" t="s">
        <v>633</v>
      </c>
      <c r="C205" s="8">
        <v>-89</v>
      </c>
      <c r="D205" s="10">
        <v>0.176</v>
      </c>
      <c r="E205" s="2">
        <v>50</v>
      </c>
      <c r="F205" s="2" t="s">
        <v>227</v>
      </c>
      <c r="G205" s="10">
        <f t="shared" si="6"/>
        <v>-0.003072675427964311</v>
      </c>
      <c r="H205" s="10">
        <f t="shared" si="7"/>
        <v>0.1131138298543974</v>
      </c>
    </row>
    <row r="206" spans="1:8" ht="12.75">
      <c r="A206" s="1" t="s">
        <v>634</v>
      </c>
      <c r="B206" s="1" t="s">
        <v>635</v>
      </c>
      <c r="C206" s="8">
        <v>-91.8</v>
      </c>
      <c r="D206" s="10">
        <v>0.187</v>
      </c>
      <c r="E206" s="2">
        <v>50</v>
      </c>
      <c r="F206" s="2" t="s">
        <v>227</v>
      </c>
      <c r="G206" s="10">
        <f t="shared" si="6"/>
        <v>0.005872659540659487</v>
      </c>
      <c r="H206" s="10">
        <f t="shared" si="7"/>
        <v>0.12014247503556744</v>
      </c>
    </row>
    <row r="207" spans="1:8" ht="12.75">
      <c r="A207" s="1" t="s">
        <v>636</v>
      </c>
      <c r="B207" s="1" t="s">
        <v>637</v>
      </c>
      <c r="C207" s="8">
        <v>-91</v>
      </c>
      <c r="D207" s="10">
        <v>0.06</v>
      </c>
      <c r="E207" s="2">
        <v>50</v>
      </c>
      <c r="F207" s="2" t="s">
        <v>227</v>
      </c>
      <c r="G207" s="10">
        <f t="shared" si="6"/>
        <v>0.001046777727189563</v>
      </c>
      <c r="H207" s="10">
        <f t="shared" si="7"/>
        <v>0.038561541042249424</v>
      </c>
    </row>
    <row r="208" spans="1:8" ht="12.75">
      <c r="A208" s="1" t="s">
        <v>638</v>
      </c>
      <c r="B208" s="1" t="s">
        <v>639</v>
      </c>
      <c r="C208" s="8">
        <v>87.5</v>
      </c>
      <c r="D208" s="10">
        <v>0.303</v>
      </c>
      <c r="E208" s="2">
        <v>60</v>
      </c>
      <c r="F208" s="2" t="s">
        <v>227</v>
      </c>
      <c r="G208" s="10">
        <f t="shared" si="6"/>
        <v>-0.013218453359485516</v>
      </c>
      <c r="H208" s="10">
        <f t="shared" si="7"/>
        <v>-0.15135682317429275</v>
      </c>
    </row>
    <row r="209" spans="1:8" ht="12.75">
      <c r="A209" s="1" t="s">
        <v>640</v>
      </c>
      <c r="B209" s="1" t="s">
        <v>641</v>
      </c>
      <c r="C209" s="8">
        <v>-90</v>
      </c>
      <c r="D209" s="10">
        <v>0.087</v>
      </c>
      <c r="E209" s="2">
        <v>50</v>
      </c>
      <c r="F209" s="2" t="s">
        <v>227</v>
      </c>
      <c r="G209" s="10">
        <f t="shared" si="6"/>
        <v>-5.258933174109477E-07</v>
      </c>
      <c r="H209" s="10">
        <f t="shared" si="7"/>
        <v>0.055922745851199385</v>
      </c>
    </row>
    <row r="210" spans="1:8" ht="12.75">
      <c r="A210" s="1" t="s">
        <v>642</v>
      </c>
      <c r="B210" s="1" t="s">
        <v>643</v>
      </c>
      <c r="C210" s="8">
        <v>-88</v>
      </c>
      <c r="D210" s="10">
        <v>0.287</v>
      </c>
      <c r="E210" s="2">
        <v>50</v>
      </c>
      <c r="F210" s="2" t="s">
        <v>227</v>
      </c>
      <c r="G210" s="10">
        <f t="shared" si="6"/>
        <v>-0.01001785081150314</v>
      </c>
      <c r="H210" s="10">
        <f t="shared" si="7"/>
        <v>0.18436836352982244</v>
      </c>
    </row>
    <row r="211" spans="1:8" ht="12.75">
      <c r="A211" s="1" t="s">
        <v>644</v>
      </c>
      <c r="B211" s="1" t="s">
        <v>645</v>
      </c>
      <c r="C211" s="8">
        <v>-90</v>
      </c>
      <c r="D211" s="10">
        <v>0.052</v>
      </c>
      <c r="E211" s="2">
        <v>50</v>
      </c>
      <c r="F211" s="2" t="s">
        <v>227</v>
      </c>
      <c r="G211" s="10">
        <f t="shared" si="6"/>
        <v>-3.1432704029160093E-07</v>
      </c>
      <c r="H211" s="10">
        <f t="shared" si="7"/>
        <v>0.0334250894742801</v>
      </c>
    </row>
    <row r="212" spans="1:8" ht="12.75">
      <c r="A212" s="1" t="s">
        <v>646</v>
      </c>
      <c r="B212" s="1" t="s">
        <v>647</v>
      </c>
      <c r="C212" s="8">
        <v>-89.7</v>
      </c>
      <c r="D212" s="10">
        <v>0.221</v>
      </c>
      <c r="E212" s="2">
        <v>50</v>
      </c>
      <c r="F212" s="2" t="s">
        <v>227</v>
      </c>
      <c r="G212" s="10">
        <f t="shared" si="6"/>
        <v>-0.0011584794254265376</v>
      </c>
      <c r="H212" s="10">
        <f t="shared" si="7"/>
        <v>0.14205467850744957</v>
      </c>
    </row>
    <row r="213" spans="1:8" ht="12.75">
      <c r="A213" s="1" t="s">
        <v>648</v>
      </c>
      <c r="B213" s="1" t="s">
        <v>649</v>
      </c>
      <c r="C213" s="8">
        <v>-95.6</v>
      </c>
      <c r="D213" s="10">
        <v>0.672</v>
      </c>
      <c r="E213" s="2">
        <v>50</v>
      </c>
      <c r="F213" s="2" t="s">
        <v>227</v>
      </c>
      <c r="G213" s="10">
        <f t="shared" si="6"/>
        <v>0.06557141440602454</v>
      </c>
      <c r="H213" s="10">
        <f t="shared" si="7"/>
        <v>0.4298937246321046</v>
      </c>
    </row>
    <row r="214" spans="1:8" ht="12.75">
      <c r="A214" s="1" t="s">
        <v>650</v>
      </c>
      <c r="B214" s="1" t="s">
        <v>651</v>
      </c>
      <c r="C214" s="8">
        <v>180</v>
      </c>
      <c r="D214" s="10">
        <v>0.65</v>
      </c>
      <c r="E214" s="2">
        <v>90</v>
      </c>
      <c r="F214" s="2" t="s">
        <v>227</v>
      </c>
      <c r="G214" s="10">
        <f t="shared" si="6"/>
        <v>0.6499999999524994</v>
      </c>
      <c r="H214" s="10">
        <f t="shared" si="7"/>
        <v>-4.750071550801571E-11</v>
      </c>
    </row>
    <row r="215" spans="1:8" ht="12.75">
      <c r="A215" s="1" t="s">
        <v>652</v>
      </c>
      <c r="B215" s="1" t="s">
        <v>653</v>
      </c>
      <c r="C215" s="8">
        <v>-73</v>
      </c>
      <c r="D215" s="10">
        <v>0.007</v>
      </c>
      <c r="E215" s="2">
        <v>50</v>
      </c>
      <c r="F215" s="2" t="s">
        <v>227</v>
      </c>
      <c r="G215" s="10">
        <f t="shared" si="6"/>
        <v>-0.0020466347541325614</v>
      </c>
      <c r="H215" s="10">
        <f t="shared" si="7"/>
        <v>0.004302916708256388</v>
      </c>
    </row>
    <row r="216" spans="1:8" ht="12.75">
      <c r="A216" s="1" t="s">
        <v>654</v>
      </c>
      <c r="B216" s="1" t="s">
        <v>655</v>
      </c>
      <c r="C216" s="8">
        <v>-89.2</v>
      </c>
      <c r="D216" s="10">
        <v>0.217</v>
      </c>
      <c r="E216" s="2">
        <v>50</v>
      </c>
      <c r="F216" s="2" t="s">
        <v>227</v>
      </c>
      <c r="G216" s="10">
        <f t="shared" si="6"/>
        <v>-0.003031093058081904</v>
      </c>
      <c r="H216" s="10">
        <f t="shared" si="7"/>
        <v>0.13947186138497566</v>
      </c>
    </row>
    <row r="217" spans="1:8" ht="12.75">
      <c r="A217" s="1" t="s">
        <v>656</v>
      </c>
      <c r="B217" s="1" t="s">
        <v>657</v>
      </c>
      <c r="C217" s="8">
        <v>-91.6</v>
      </c>
      <c r="D217" s="10">
        <v>0.037</v>
      </c>
      <c r="E217" s="2">
        <v>50</v>
      </c>
      <c r="F217" s="2" t="s">
        <v>227</v>
      </c>
      <c r="G217" s="10">
        <f t="shared" si="6"/>
        <v>0.0010328730896213445</v>
      </c>
      <c r="H217" s="10">
        <f t="shared" si="7"/>
        <v>0.023773968100483267</v>
      </c>
    </row>
    <row r="218" spans="1:8" ht="12.75">
      <c r="A218" s="1" t="s">
        <v>658</v>
      </c>
      <c r="B218" s="1" t="s">
        <v>659</v>
      </c>
      <c r="C218" s="8">
        <v>-90.2</v>
      </c>
      <c r="D218" s="10">
        <v>0.279</v>
      </c>
      <c r="E218" s="2">
        <v>50</v>
      </c>
      <c r="F218" s="2" t="s">
        <v>227</v>
      </c>
      <c r="G218" s="10">
        <f t="shared" si="6"/>
        <v>0.0009722015219154164</v>
      </c>
      <c r="H218" s="10">
        <f t="shared" si="7"/>
        <v>0.17933737203433903</v>
      </c>
    </row>
    <row r="219" spans="1:8" ht="12.75">
      <c r="A219" s="1" t="s">
        <v>660</v>
      </c>
      <c r="B219" s="1" t="s">
        <v>661</v>
      </c>
      <c r="C219" s="8">
        <v>89.1</v>
      </c>
      <c r="D219" s="10">
        <v>0.549</v>
      </c>
      <c r="E219" s="2">
        <v>45</v>
      </c>
      <c r="F219" s="2" t="s">
        <v>227</v>
      </c>
      <c r="G219" s="10">
        <f t="shared" si="6"/>
        <v>-0.008626602181219287</v>
      </c>
      <c r="H219" s="10">
        <f t="shared" si="7"/>
        <v>-0.38815486804811267</v>
      </c>
    </row>
    <row r="220" spans="1:8" ht="12.75">
      <c r="A220" s="1" t="s">
        <v>662</v>
      </c>
      <c r="B220" s="1" t="s">
        <v>663</v>
      </c>
      <c r="C220" s="8">
        <v>-87.8</v>
      </c>
      <c r="D220" s="10">
        <v>0.261</v>
      </c>
      <c r="E220" s="2">
        <v>50</v>
      </c>
      <c r="F220" s="2" t="s">
        <v>227</v>
      </c>
      <c r="G220" s="10">
        <f t="shared" si="6"/>
        <v>-0.010020756151654818</v>
      </c>
      <c r="H220" s="10">
        <f t="shared" si="7"/>
        <v>0.1676445403609053</v>
      </c>
    </row>
    <row r="221" spans="1:8" ht="12.75">
      <c r="A221" s="1" t="s">
        <v>664</v>
      </c>
      <c r="B221" s="1" t="s">
        <v>665</v>
      </c>
      <c r="C221" s="8">
        <v>-87.5</v>
      </c>
      <c r="D221" s="10">
        <v>0.182</v>
      </c>
      <c r="E221" s="2">
        <v>50</v>
      </c>
      <c r="F221" s="2" t="s">
        <v>227</v>
      </c>
      <c r="G221" s="10">
        <f t="shared" si="6"/>
        <v>-0.007939797067413741</v>
      </c>
      <c r="H221" s="10">
        <f t="shared" si="7"/>
        <v>0.11687643669519798</v>
      </c>
    </row>
    <row r="222" spans="1:8" ht="12.75">
      <c r="A222" s="1" t="s">
        <v>666</v>
      </c>
      <c r="B222" s="1" t="s">
        <v>667</v>
      </c>
      <c r="C222" s="8">
        <v>-89.5</v>
      </c>
      <c r="D222" s="10">
        <v>0.441</v>
      </c>
      <c r="E222" s="2">
        <v>50</v>
      </c>
      <c r="F222" s="2" t="s">
        <v>227</v>
      </c>
      <c r="G222" s="10">
        <f t="shared" si="6"/>
        <v>-0.003851052979226507</v>
      </c>
      <c r="H222" s="10">
        <f t="shared" si="7"/>
        <v>0.28345966179241244</v>
      </c>
    </row>
    <row r="223" spans="1:8" ht="12.75">
      <c r="A223" s="1" t="s">
        <v>668</v>
      </c>
      <c r="B223" s="1" t="s">
        <v>669</v>
      </c>
      <c r="C223" s="8">
        <v>-87.2</v>
      </c>
      <c r="D223" s="10">
        <v>0.123</v>
      </c>
      <c r="E223" s="2">
        <v>50</v>
      </c>
      <c r="F223" s="2" t="s">
        <v>227</v>
      </c>
      <c r="G223" s="10">
        <f t="shared" si="6"/>
        <v>-0.006009241197829841</v>
      </c>
      <c r="H223" s="10">
        <f t="shared" si="7"/>
        <v>0.07896877919749395</v>
      </c>
    </row>
    <row r="224" spans="1:8" ht="12.75">
      <c r="A224" s="1" t="s">
        <v>670</v>
      </c>
      <c r="B224" s="1" t="s">
        <v>671</v>
      </c>
      <c r="C224" s="8">
        <v>-90</v>
      </c>
      <c r="D224" s="10">
        <v>0.073</v>
      </c>
      <c r="E224" s="2">
        <v>50</v>
      </c>
      <c r="F224" s="2" t="s">
        <v>227</v>
      </c>
      <c r="G224" s="10">
        <f t="shared" si="6"/>
        <v>-4.4126680656320903E-07</v>
      </c>
      <c r="H224" s="10">
        <f t="shared" si="7"/>
        <v>0.04692368330043167</v>
      </c>
    </row>
    <row r="225" spans="1:8" ht="12.75">
      <c r="A225" s="1" t="s">
        <v>672</v>
      </c>
      <c r="B225" s="1" t="s">
        <v>673</v>
      </c>
      <c r="C225" s="8">
        <v>-90.5</v>
      </c>
      <c r="D225" s="10">
        <v>0.255</v>
      </c>
      <c r="E225" s="2">
        <v>50</v>
      </c>
      <c r="F225" s="2" t="s">
        <v>227</v>
      </c>
      <c r="G225" s="10">
        <f t="shared" si="6"/>
        <v>0.002223716636218048</v>
      </c>
      <c r="H225" s="10">
        <f t="shared" si="7"/>
        <v>0.1639052639071688</v>
      </c>
    </row>
    <row r="226" spans="1:8" ht="12.75">
      <c r="A226" s="1" t="s">
        <v>674</v>
      </c>
      <c r="B226" s="1" t="s">
        <v>675</v>
      </c>
      <c r="C226" s="8">
        <v>-92.4</v>
      </c>
      <c r="D226" s="10">
        <v>0.243</v>
      </c>
      <c r="E226" s="2">
        <v>50</v>
      </c>
      <c r="F226" s="2" t="s">
        <v>227</v>
      </c>
      <c r="G226" s="10">
        <f t="shared" si="6"/>
        <v>0.010174277134387441</v>
      </c>
      <c r="H226" s="10">
        <f t="shared" si="7"/>
        <v>0.15606104266956877</v>
      </c>
    </row>
    <row r="227" spans="1:8" ht="12.75">
      <c r="A227" s="1" t="s">
        <v>676</v>
      </c>
      <c r="B227" s="1" t="s">
        <v>677</v>
      </c>
      <c r="C227" s="8">
        <v>-92.7</v>
      </c>
      <c r="D227" s="10">
        <v>0.43</v>
      </c>
      <c r="E227" s="2">
        <v>50</v>
      </c>
      <c r="F227" s="2" t="s">
        <v>227</v>
      </c>
      <c r="G227" s="10">
        <f t="shared" si="6"/>
        <v>0.020253099556684646</v>
      </c>
      <c r="H227" s="10">
        <f t="shared" si="7"/>
        <v>0.2760930210953126</v>
      </c>
    </row>
    <row r="228" spans="1:8" ht="12.75">
      <c r="A228" s="1" t="s">
        <v>678</v>
      </c>
      <c r="B228" s="1" t="s">
        <v>679</v>
      </c>
      <c r="C228" s="8">
        <v>-90</v>
      </c>
      <c r="D228" s="10">
        <v>0.222</v>
      </c>
      <c r="E228" s="2">
        <v>50</v>
      </c>
      <c r="F228" s="2" t="s">
        <v>227</v>
      </c>
      <c r="G228" s="10">
        <f t="shared" si="6"/>
        <v>-1.3419346720141427E-06</v>
      </c>
      <c r="H228" s="10">
        <f t="shared" si="7"/>
        <v>0.1426994204478881</v>
      </c>
    </row>
    <row r="229" spans="1:8" ht="12.75">
      <c r="A229" s="1" t="s">
        <v>680</v>
      </c>
      <c r="B229" s="1" t="s">
        <v>681</v>
      </c>
      <c r="C229" s="8">
        <v>-90.4</v>
      </c>
      <c r="D229" s="10">
        <v>0.552</v>
      </c>
      <c r="E229" s="2">
        <v>50</v>
      </c>
      <c r="F229" s="2" t="s">
        <v>227</v>
      </c>
      <c r="G229" s="10">
        <f t="shared" si="6"/>
        <v>0.0038503042338620098</v>
      </c>
      <c r="H229" s="10">
        <f t="shared" si="7"/>
        <v>0.3548115488955097</v>
      </c>
    </row>
    <row r="230" spans="1:8" ht="12.75">
      <c r="A230" s="1" t="s">
        <v>682</v>
      </c>
      <c r="B230" s="1" t="s">
        <v>683</v>
      </c>
      <c r="C230" s="8">
        <v>-102.3</v>
      </c>
      <c r="D230" s="10">
        <v>0.028</v>
      </c>
      <c r="E230" s="2">
        <v>50</v>
      </c>
      <c r="F230" s="2" t="s">
        <v>227</v>
      </c>
      <c r="G230" s="10">
        <f t="shared" si="6"/>
        <v>0.005964662847360913</v>
      </c>
      <c r="H230" s="10">
        <f t="shared" si="7"/>
        <v>0.017585014822410344</v>
      </c>
    </row>
    <row r="231" spans="1:8" ht="12.75">
      <c r="A231" s="1" t="s">
        <v>684</v>
      </c>
      <c r="B231" s="1" t="s">
        <v>685</v>
      </c>
      <c r="C231" s="8">
        <v>88.5</v>
      </c>
      <c r="D231" s="10">
        <v>0.297</v>
      </c>
      <c r="E231" s="2">
        <v>60</v>
      </c>
      <c r="F231" s="2" t="s">
        <v>227</v>
      </c>
      <c r="G231" s="10">
        <f t="shared" si="6"/>
        <v>-0.007776318411816771</v>
      </c>
      <c r="H231" s="10">
        <f t="shared" si="7"/>
        <v>-0.14845012580543251</v>
      </c>
    </row>
    <row r="232" spans="1:8" ht="12.75">
      <c r="A232" s="1" t="s">
        <v>686</v>
      </c>
      <c r="B232" s="1" t="s">
        <v>687</v>
      </c>
      <c r="C232" s="8">
        <v>-90</v>
      </c>
      <c r="D232" s="10">
        <v>0.134</v>
      </c>
      <c r="E232" s="2">
        <v>50</v>
      </c>
      <c r="F232" s="2" t="s">
        <v>227</v>
      </c>
      <c r="G232" s="10">
        <f t="shared" si="6"/>
        <v>-8.099966038283563E-07</v>
      </c>
      <c r="H232" s="10">
        <f t="shared" si="7"/>
        <v>0.08613388441449102</v>
      </c>
    </row>
    <row r="233" spans="1:8" ht="12.75">
      <c r="A233" s="1" t="s">
        <v>688</v>
      </c>
      <c r="B233" s="1" t="s">
        <v>689</v>
      </c>
      <c r="C233" s="8">
        <v>-90.6</v>
      </c>
      <c r="D233" s="10">
        <v>0.198</v>
      </c>
      <c r="E233" s="2">
        <v>50</v>
      </c>
      <c r="F233" s="2" t="s">
        <v>227</v>
      </c>
      <c r="G233" s="10">
        <f t="shared" si="6"/>
        <v>0.0020722084813159358</v>
      </c>
      <c r="H233" s="10">
        <f t="shared" si="7"/>
        <v>0.1272654857555619</v>
      </c>
    </row>
    <row r="234" spans="1:8" ht="12.75">
      <c r="A234" s="1" t="s">
        <v>690</v>
      </c>
      <c r="B234" s="1" t="s">
        <v>691</v>
      </c>
      <c r="C234" s="8">
        <v>-90</v>
      </c>
      <c r="D234" s="10">
        <v>0.268</v>
      </c>
      <c r="E234" s="2">
        <v>50</v>
      </c>
      <c r="F234" s="2" t="s">
        <v>227</v>
      </c>
      <c r="G234" s="10">
        <f t="shared" si="6"/>
        <v>-1.6199932076567127E-06</v>
      </c>
      <c r="H234" s="10">
        <f t="shared" si="7"/>
        <v>0.17226776882898204</v>
      </c>
    </row>
    <row r="235" spans="1:8" ht="12.75">
      <c r="A235" s="1" t="s">
        <v>692</v>
      </c>
      <c r="B235" s="1" t="s">
        <v>693</v>
      </c>
      <c r="C235" s="8">
        <v>-88.9</v>
      </c>
      <c r="D235" s="10">
        <v>0.204</v>
      </c>
      <c r="E235" s="2">
        <v>50</v>
      </c>
      <c r="F235" s="2" t="s">
        <v>227</v>
      </c>
      <c r="G235" s="10">
        <f t="shared" si="6"/>
        <v>-0.003917496082573091</v>
      </c>
      <c r="H235" s="10">
        <f t="shared" si="7"/>
        <v>0.13110501661610893</v>
      </c>
    </row>
    <row r="236" spans="1:8" ht="12.75">
      <c r="A236" s="1" t="s">
        <v>694</v>
      </c>
      <c r="B236" s="1" t="s">
        <v>695</v>
      </c>
      <c r="C236" s="8">
        <v>91.1</v>
      </c>
      <c r="D236" s="10">
        <v>0.678</v>
      </c>
      <c r="E236" s="2">
        <v>60</v>
      </c>
      <c r="F236" s="2" t="s">
        <v>227</v>
      </c>
      <c r="G236" s="10">
        <f t="shared" si="6"/>
        <v>0.013011718279391526</v>
      </c>
      <c r="H236" s="10">
        <f t="shared" si="7"/>
        <v>-0.3389399319622957</v>
      </c>
    </row>
    <row r="237" spans="1:8" ht="12.75">
      <c r="A237" s="1" t="s">
        <v>696</v>
      </c>
      <c r="B237" s="1" t="s">
        <v>697</v>
      </c>
      <c r="C237" s="8">
        <v>-92.4</v>
      </c>
      <c r="D237" s="10">
        <v>0.12</v>
      </c>
      <c r="E237" s="2">
        <v>50</v>
      </c>
      <c r="F237" s="2" t="s">
        <v>227</v>
      </c>
      <c r="G237" s="10">
        <f t="shared" si="6"/>
        <v>0.005024334387351823</v>
      </c>
      <c r="H237" s="10">
        <f t="shared" si="7"/>
        <v>0.07706718156521915</v>
      </c>
    </row>
    <row r="238" spans="1:8" ht="12.75">
      <c r="A238" s="1" t="s">
        <v>698</v>
      </c>
      <c r="B238" s="1" t="s">
        <v>699</v>
      </c>
      <c r="C238" s="8">
        <v>0</v>
      </c>
      <c r="D238" s="10">
        <v>1.633</v>
      </c>
      <c r="E238" s="2">
        <v>90</v>
      </c>
      <c r="F238" s="2" t="s">
        <v>227</v>
      </c>
      <c r="G238" s="10">
        <f t="shared" si="6"/>
        <v>-1.633</v>
      </c>
      <c r="H238" s="10">
        <f t="shared" si="7"/>
        <v>0</v>
      </c>
    </row>
    <row r="239" spans="1:8" ht="12.75">
      <c r="A239" s="1" t="s">
        <v>700</v>
      </c>
      <c r="B239" s="1" t="s">
        <v>701</v>
      </c>
      <c r="C239" s="8">
        <v>-87.7</v>
      </c>
      <c r="D239" s="10">
        <v>0.598</v>
      </c>
      <c r="E239" s="2">
        <v>50</v>
      </c>
      <c r="F239" s="2" t="s">
        <v>227</v>
      </c>
      <c r="G239" s="10">
        <f t="shared" si="6"/>
        <v>-0.0240023314801435</v>
      </c>
      <c r="H239" s="10">
        <f t="shared" si="7"/>
        <v>0.3840787728131528</v>
      </c>
    </row>
    <row r="240" spans="1:8" ht="12.75">
      <c r="A240" s="1" t="s">
        <v>702</v>
      </c>
      <c r="B240" s="1" t="s">
        <v>703</v>
      </c>
      <c r="C240" s="8">
        <v>-92.5</v>
      </c>
      <c r="D240" s="10">
        <v>0.046</v>
      </c>
      <c r="E240" s="2">
        <v>50</v>
      </c>
      <c r="F240" s="2" t="s">
        <v>227</v>
      </c>
      <c r="G240" s="10">
        <f t="shared" si="6"/>
        <v>0.0020062063083843853</v>
      </c>
      <c r="H240" s="10">
        <f t="shared" si="7"/>
        <v>0.029540213878013342</v>
      </c>
    </row>
    <row r="241" spans="1:8" ht="12.75">
      <c r="A241" s="1" t="s">
        <v>704</v>
      </c>
      <c r="B241" s="1" t="s">
        <v>705</v>
      </c>
      <c r="C241" s="8">
        <v>-87</v>
      </c>
      <c r="D241" s="10">
        <v>0.038</v>
      </c>
      <c r="E241" s="2">
        <v>50</v>
      </c>
      <c r="F241" s="2" t="s">
        <v>227</v>
      </c>
      <c r="G241" s="10">
        <f t="shared" si="6"/>
        <v>-0.0019889880767396664</v>
      </c>
      <c r="H241" s="10">
        <f t="shared" si="7"/>
        <v>0.024392544432773455</v>
      </c>
    </row>
    <row r="242" spans="1:8" ht="12.75">
      <c r="A242" s="1" t="s">
        <v>706</v>
      </c>
      <c r="B242" s="1" t="s">
        <v>707</v>
      </c>
      <c r="C242" s="8">
        <v>-90</v>
      </c>
      <c r="D242" s="10">
        <v>0.509</v>
      </c>
      <c r="E242" s="2">
        <v>50</v>
      </c>
      <c r="F242" s="2" t="s">
        <v>227</v>
      </c>
      <c r="G242" s="10">
        <f t="shared" si="6"/>
        <v>-3.0767781443927864E-06</v>
      </c>
      <c r="H242" s="10">
        <f t="shared" si="7"/>
        <v>0.3271802027386263</v>
      </c>
    </row>
    <row r="243" spans="1:8" ht="12.75">
      <c r="A243" s="1" t="s">
        <v>708</v>
      </c>
      <c r="B243" s="1" t="s">
        <v>709</v>
      </c>
      <c r="C243" s="8">
        <v>-88.7</v>
      </c>
      <c r="D243" s="10">
        <v>0.175</v>
      </c>
      <c r="E243" s="2">
        <v>50</v>
      </c>
      <c r="F243" s="2" t="s">
        <v>227</v>
      </c>
      <c r="G243" s="10">
        <f t="shared" si="6"/>
        <v>-0.0039713256584221176</v>
      </c>
      <c r="H243" s="10">
        <f t="shared" si="7"/>
        <v>0.11245931324585905</v>
      </c>
    </row>
    <row r="244" spans="1:8" ht="12.75">
      <c r="A244" s="1" t="s">
        <v>710</v>
      </c>
      <c r="B244" s="1" t="s">
        <v>711</v>
      </c>
      <c r="C244" s="8">
        <v>92.2</v>
      </c>
      <c r="D244" s="10">
        <v>0.602</v>
      </c>
      <c r="E244" s="2">
        <v>60</v>
      </c>
      <c r="F244" s="2" t="s">
        <v>227</v>
      </c>
      <c r="G244" s="10">
        <f t="shared" si="6"/>
        <v>0.02310573592617957</v>
      </c>
      <c r="H244" s="10">
        <f t="shared" si="7"/>
        <v>-0.3007803087790857</v>
      </c>
    </row>
    <row r="245" spans="1:8" ht="12.75">
      <c r="A245" s="1" t="s">
        <v>712</v>
      </c>
      <c r="B245" s="1" t="s">
        <v>713</v>
      </c>
      <c r="C245" s="8">
        <v>-90.5</v>
      </c>
      <c r="D245" s="10">
        <v>0.23</v>
      </c>
      <c r="E245" s="2">
        <v>50</v>
      </c>
      <c r="F245" s="2" t="s">
        <v>227</v>
      </c>
      <c r="G245" s="10">
        <f t="shared" si="6"/>
        <v>0.00200570520129471</v>
      </c>
      <c r="H245" s="10">
        <f t="shared" si="7"/>
        <v>0.14783612038685817</v>
      </c>
    </row>
    <row r="246" spans="1:8" ht="12.75">
      <c r="A246" s="1" t="s">
        <v>714</v>
      </c>
      <c r="B246" s="1" t="s">
        <v>715</v>
      </c>
      <c r="C246" s="8">
        <v>0</v>
      </c>
      <c r="D246" s="10">
        <v>0.425</v>
      </c>
      <c r="E246" s="2">
        <v>90</v>
      </c>
      <c r="F246" s="2" t="s">
        <v>227</v>
      </c>
      <c r="G246" s="10">
        <f t="shared" si="6"/>
        <v>-0.425</v>
      </c>
      <c r="H246" s="10">
        <f t="shared" si="7"/>
        <v>0</v>
      </c>
    </row>
    <row r="247" spans="1:8" ht="12.75">
      <c r="A247" s="1" t="s">
        <v>716</v>
      </c>
      <c r="B247" s="1" t="s">
        <v>717</v>
      </c>
      <c r="C247" s="8">
        <v>-92.3</v>
      </c>
      <c r="D247" s="10">
        <v>0.098</v>
      </c>
      <c r="E247" s="2">
        <v>50</v>
      </c>
      <c r="F247" s="2" t="s">
        <v>227</v>
      </c>
      <c r="G247" s="10">
        <f t="shared" si="6"/>
        <v>0.0039323086332214196</v>
      </c>
      <c r="H247" s="10">
        <f t="shared" si="7"/>
        <v>0.06294270570591345</v>
      </c>
    </row>
    <row r="248" spans="1:8" ht="12.75">
      <c r="A248" s="1" t="s">
        <v>718</v>
      </c>
      <c r="B248" s="1" t="s">
        <v>719</v>
      </c>
      <c r="C248" s="8">
        <v>89.8</v>
      </c>
      <c r="D248" s="10">
        <v>0.234</v>
      </c>
      <c r="E248" s="2">
        <v>60</v>
      </c>
      <c r="F248" s="2" t="s">
        <v>227</v>
      </c>
      <c r="G248" s="10">
        <f t="shared" si="6"/>
        <v>-0.0008182237509600987</v>
      </c>
      <c r="H248" s="10">
        <f t="shared" si="7"/>
        <v>-0.11700010137026916</v>
      </c>
    </row>
    <row r="249" spans="1:8" ht="12.75">
      <c r="A249" s="1" t="s">
        <v>720</v>
      </c>
      <c r="B249" s="1" t="s">
        <v>721</v>
      </c>
      <c r="C249" s="8">
        <v>-81.6</v>
      </c>
      <c r="D249" s="10">
        <v>0.867</v>
      </c>
      <c r="E249" s="2">
        <v>50</v>
      </c>
      <c r="F249" s="2" t="s">
        <v>227</v>
      </c>
      <c r="G249" s="10">
        <f t="shared" si="6"/>
        <v>-0.12665868644519634</v>
      </c>
      <c r="H249" s="10">
        <f t="shared" si="7"/>
        <v>0.5513201227273133</v>
      </c>
    </row>
    <row r="250" spans="1:8" ht="12.75">
      <c r="A250" s="1" t="s">
        <v>722</v>
      </c>
      <c r="B250" s="1" t="s">
        <v>723</v>
      </c>
      <c r="C250" s="8">
        <v>-88.8</v>
      </c>
      <c r="D250" s="10">
        <v>0.195</v>
      </c>
      <c r="E250" s="2">
        <v>50</v>
      </c>
      <c r="F250" s="2" t="s">
        <v>227</v>
      </c>
      <c r="G250" s="10">
        <f t="shared" si="6"/>
        <v>-0.004084934632163716</v>
      </c>
      <c r="H250" s="10">
        <f t="shared" si="7"/>
        <v>0.1253165798433692</v>
      </c>
    </row>
    <row r="251" spans="1:8" ht="12.75">
      <c r="A251" s="1" t="s">
        <v>724</v>
      </c>
      <c r="B251" s="1" t="s">
        <v>725</v>
      </c>
      <c r="C251" s="8">
        <v>-91.7</v>
      </c>
      <c r="D251" s="10">
        <v>0.068</v>
      </c>
      <c r="E251" s="2">
        <v>50</v>
      </c>
      <c r="F251" s="2" t="s">
        <v>227</v>
      </c>
      <c r="G251" s="10">
        <f t="shared" si="6"/>
        <v>0.0020168859748837826</v>
      </c>
      <c r="H251" s="10">
        <f t="shared" si="7"/>
        <v>0.04369050197932299</v>
      </c>
    </row>
    <row r="252" spans="1:8" ht="12.75">
      <c r="A252" s="1" t="s">
        <v>726</v>
      </c>
      <c r="B252" s="1" t="s">
        <v>727</v>
      </c>
      <c r="C252" s="8">
        <v>0</v>
      </c>
      <c r="D252" s="10">
        <v>0.096</v>
      </c>
      <c r="E252" s="2">
        <v>90</v>
      </c>
      <c r="F252" s="2" t="s">
        <v>227</v>
      </c>
      <c r="G252" s="10">
        <f t="shared" si="6"/>
        <v>-0.096</v>
      </c>
      <c r="H252" s="10">
        <f t="shared" si="7"/>
        <v>0</v>
      </c>
    </row>
    <row r="253" spans="1:8" ht="12.75">
      <c r="A253" s="1" t="s">
        <v>728</v>
      </c>
      <c r="B253" s="1" t="s">
        <v>729</v>
      </c>
      <c r="C253" s="8">
        <v>-103</v>
      </c>
      <c r="D253" s="10">
        <v>0.084</v>
      </c>
      <c r="E253" s="2">
        <v>50</v>
      </c>
      <c r="F253" s="2" t="s">
        <v>227</v>
      </c>
      <c r="G253" s="10">
        <f t="shared" si="6"/>
        <v>0.018895322355999028</v>
      </c>
      <c r="H253" s="10">
        <f t="shared" si="7"/>
        <v>0.05261058698851188</v>
      </c>
    </row>
    <row r="254" spans="1:8" ht="12.75">
      <c r="A254" s="1" t="s">
        <v>730</v>
      </c>
      <c r="B254" s="1" t="s">
        <v>731</v>
      </c>
      <c r="C254" s="8">
        <v>-88.8</v>
      </c>
      <c r="D254" s="10">
        <v>0.095</v>
      </c>
      <c r="E254" s="2">
        <v>50</v>
      </c>
      <c r="F254" s="2" t="s">
        <v>227</v>
      </c>
      <c r="G254" s="10">
        <f t="shared" si="6"/>
        <v>-0.001990096359259246</v>
      </c>
      <c r="H254" s="10">
        <f t="shared" si="7"/>
        <v>0.061051667103179864</v>
      </c>
    </row>
    <row r="255" spans="1:8" ht="12.75">
      <c r="A255" s="1" t="s">
        <v>732</v>
      </c>
      <c r="B255" s="1" t="s">
        <v>733</v>
      </c>
      <c r="C255" s="8">
        <v>19.6</v>
      </c>
      <c r="D255" s="10">
        <v>0.028</v>
      </c>
      <c r="E255" s="2">
        <v>60</v>
      </c>
      <c r="F255" s="2" t="s">
        <v>227</v>
      </c>
      <c r="G255" s="10">
        <f t="shared" si="6"/>
        <v>-0.02637762104261434</v>
      </c>
      <c r="H255" s="10">
        <f t="shared" si="7"/>
        <v>-0.004696337394184357</v>
      </c>
    </row>
    <row r="256" spans="1:8" ht="12.75">
      <c r="A256" s="1" t="s">
        <v>734</v>
      </c>
      <c r="B256" s="1" t="s">
        <v>735</v>
      </c>
      <c r="C256" s="8">
        <v>-22.7</v>
      </c>
      <c r="D256" s="10">
        <v>1.232</v>
      </c>
      <c r="E256" s="2">
        <v>70</v>
      </c>
      <c r="F256" s="2" t="s">
        <v>227</v>
      </c>
      <c r="G256" s="10">
        <f t="shared" si="6"/>
        <v>-1.136567651068606</v>
      </c>
      <c r="H256" s="10">
        <f t="shared" si="7"/>
        <v>0.16261028013917278</v>
      </c>
    </row>
    <row r="257" spans="1:8" ht="12.75">
      <c r="A257" s="1" t="s">
        <v>736</v>
      </c>
      <c r="B257" s="1" t="s">
        <v>737</v>
      </c>
      <c r="C257" s="8">
        <v>-85.5</v>
      </c>
      <c r="D257" s="10">
        <v>0.551</v>
      </c>
      <c r="E257" s="2">
        <v>50</v>
      </c>
      <c r="F257" s="2" t="s">
        <v>227</v>
      </c>
      <c r="G257" s="10">
        <f t="shared" si="6"/>
        <v>-0.043234116116182074</v>
      </c>
      <c r="H257" s="10">
        <f t="shared" si="7"/>
        <v>0.35308542012223987</v>
      </c>
    </row>
    <row r="258" spans="1:8" ht="12.75">
      <c r="A258" s="1" t="s">
        <v>738</v>
      </c>
      <c r="B258" s="1" t="s">
        <v>739</v>
      </c>
      <c r="C258" s="8">
        <v>0</v>
      </c>
      <c r="D258" s="10">
        <v>0.135</v>
      </c>
      <c r="E258" s="2">
        <v>90</v>
      </c>
      <c r="F258" s="2" t="s">
        <v>227</v>
      </c>
      <c r="G258" s="10">
        <f t="shared" si="6"/>
        <v>-0.135</v>
      </c>
      <c r="H258" s="10">
        <f t="shared" si="7"/>
        <v>0</v>
      </c>
    </row>
    <row r="259" spans="1:8" ht="12.75">
      <c r="A259" s="1" t="s">
        <v>740</v>
      </c>
      <c r="B259" s="1" t="s">
        <v>741</v>
      </c>
      <c r="C259" s="8">
        <v>98</v>
      </c>
      <c r="D259" s="10">
        <v>0.287</v>
      </c>
      <c r="E259" s="2">
        <v>60</v>
      </c>
      <c r="F259" s="2" t="s">
        <v>227</v>
      </c>
      <c r="G259" s="10">
        <f aca="true" t="shared" si="8" ref="G259:G322">D259*(-COS(C259/57.296))</f>
        <v>0.03994080930701459</v>
      </c>
      <c r="H259" s="10">
        <f aca="true" t="shared" si="9" ref="H259:H322">D259*(-SIN(C259/57.296))*COS(E259/57.296)</f>
        <v>-0.14210459117842117</v>
      </c>
    </row>
    <row r="260" spans="1:8" ht="12.75">
      <c r="A260" s="1" t="s">
        <v>742</v>
      </c>
      <c r="B260" s="1" t="s">
        <v>743</v>
      </c>
      <c r="C260" s="8">
        <v>-90.8</v>
      </c>
      <c r="D260" s="10">
        <v>0.275</v>
      </c>
      <c r="E260" s="2">
        <v>50</v>
      </c>
      <c r="F260" s="2" t="s">
        <v>227</v>
      </c>
      <c r="G260" s="10">
        <f t="shared" si="8"/>
        <v>0.0038379226741483054</v>
      </c>
      <c r="H260" s="10">
        <f t="shared" si="9"/>
        <v>0.1767500845880084</v>
      </c>
    </row>
    <row r="261" spans="1:8" ht="12.75">
      <c r="A261" s="1" t="s">
        <v>744</v>
      </c>
      <c r="B261" s="1" t="s">
        <v>745</v>
      </c>
      <c r="C261" s="8">
        <v>-163.8</v>
      </c>
      <c r="D261" s="10">
        <v>0.575</v>
      </c>
      <c r="E261" s="2">
        <v>70</v>
      </c>
      <c r="F261" s="2" t="s">
        <v>227</v>
      </c>
      <c r="G261" s="10">
        <f t="shared" si="8"/>
        <v>0.5521671043800486</v>
      </c>
      <c r="H261" s="10">
        <f t="shared" si="9"/>
        <v>0.05486961879564656</v>
      </c>
    </row>
    <row r="262" spans="1:8" ht="12.75">
      <c r="A262" s="1" t="s">
        <v>746</v>
      </c>
      <c r="B262" s="1" t="s">
        <v>747</v>
      </c>
      <c r="C262" s="8">
        <v>-86.7</v>
      </c>
      <c r="D262" s="10">
        <v>0.123</v>
      </c>
      <c r="E262" s="2">
        <v>50</v>
      </c>
      <c r="F262" s="2" t="s">
        <v>227</v>
      </c>
      <c r="G262" s="10">
        <f t="shared" si="8"/>
        <v>-0.007081090370764577</v>
      </c>
      <c r="H262" s="10">
        <f t="shared" si="9"/>
        <v>0.0789320646362105</v>
      </c>
    </row>
    <row r="263" spans="1:8" ht="12.75">
      <c r="A263" s="1" t="s">
        <v>748</v>
      </c>
      <c r="B263" s="1" t="s">
        <v>749</v>
      </c>
      <c r="C263" s="8">
        <v>-87</v>
      </c>
      <c r="D263" s="10">
        <v>0.231</v>
      </c>
      <c r="E263" s="2">
        <v>50</v>
      </c>
      <c r="F263" s="2" t="s">
        <v>227</v>
      </c>
      <c r="G263" s="10">
        <f t="shared" si="8"/>
        <v>-0.012090953834917447</v>
      </c>
      <c r="H263" s="10">
        <f t="shared" si="9"/>
        <v>0.1482809937887018</v>
      </c>
    </row>
    <row r="264" spans="1:8" ht="12.75">
      <c r="A264" s="1" t="s">
        <v>750</v>
      </c>
      <c r="B264" s="1" t="s">
        <v>751</v>
      </c>
      <c r="C264" s="8">
        <v>-93.4</v>
      </c>
      <c r="D264" s="10">
        <v>0.698</v>
      </c>
      <c r="E264" s="2">
        <v>50</v>
      </c>
      <c r="F264" s="2" t="s">
        <v>227</v>
      </c>
      <c r="G264" s="10">
        <f t="shared" si="8"/>
        <v>0.041391477832945556</v>
      </c>
      <c r="H264" s="10">
        <f t="shared" si="9"/>
        <v>0.4478779820054724</v>
      </c>
    </row>
    <row r="265" spans="1:8" ht="12.75">
      <c r="A265" s="1" t="s">
        <v>752</v>
      </c>
      <c r="B265" s="1" t="s">
        <v>753</v>
      </c>
      <c r="C265" s="8">
        <v>-90.4</v>
      </c>
      <c r="D265" s="10">
        <v>1.454</v>
      </c>
      <c r="E265" s="2">
        <v>50</v>
      </c>
      <c r="F265" s="2" t="s">
        <v>227</v>
      </c>
      <c r="G265" s="10">
        <f t="shared" si="8"/>
        <v>0.010141924558035075</v>
      </c>
      <c r="H265" s="10">
        <f t="shared" si="9"/>
        <v>0.9345941885762157</v>
      </c>
    </row>
    <row r="266" spans="1:8" ht="12.75">
      <c r="A266" s="1" t="s">
        <v>754</v>
      </c>
      <c r="B266" s="1" t="s">
        <v>755</v>
      </c>
      <c r="C266" s="8">
        <v>-84.1</v>
      </c>
      <c r="D266" s="10">
        <v>1.026</v>
      </c>
      <c r="E266" s="2">
        <v>50</v>
      </c>
      <c r="F266" s="2" t="s">
        <v>227</v>
      </c>
      <c r="G266" s="10">
        <f t="shared" si="8"/>
        <v>-0.10547090738739177</v>
      </c>
      <c r="H266" s="10">
        <f t="shared" si="9"/>
        <v>0.656008837458281</v>
      </c>
    </row>
    <row r="267" spans="1:8" ht="12.75">
      <c r="A267" s="1" t="s">
        <v>756</v>
      </c>
      <c r="B267" s="1" t="s">
        <v>757</v>
      </c>
      <c r="C267" s="8">
        <v>-91.5</v>
      </c>
      <c r="D267" s="10">
        <v>1.423</v>
      </c>
      <c r="E267" s="2">
        <v>50</v>
      </c>
      <c r="F267" s="2" t="s">
        <v>227</v>
      </c>
      <c r="G267" s="10">
        <f t="shared" si="8"/>
        <v>0.03724105539641575</v>
      </c>
      <c r="H267" s="10">
        <f t="shared" si="9"/>
        <v>0.9143771348481177</v>
      </c>
    </row>
    <row r="268" spans="1:8" ht="12.75">
      <c r="A268" s="1" t="s">
        <v>758</v>
      </c>
      <c r="B268" s="1" t="s">
        <v>759</v>
      </c>
      <c r="C268" s="8">
        <v>-87.7</v>
      </c>
      <c r="D268" s="10">
        <v>1.529</v>
      </c>
      <c r="E268" s="2">
        <v>50</v>
      </c>
      <c r="F268" s="2" t="s">
        <v>227</v>
      </c>
      <c r="G268" s="10">
        <f t="shared" si="8"/>
        <v>-0.06137050975441373</v>
      </c>
      <c r="H268" s="10">
        <f t="shared" si="9"/>
        <v>0.9820341866744323</v>
      </c>
    </row>
    <row r="269" spans="1:8" ht="12.75">
      <c r="A269" s="1" t="s">
        <v>760</v>
      </c>
      <c r="B269" s="1" t="s">
        <v>761</v>
      </c>
      <c r="C269" s="8">
        <v>-87.8</v>
      </c>
      <c r="D269" s="10">
        <v>0.542</v>
      </c>
      <c r="E269" s="2">
        <v>50</v>
      </c>
      <c r="F269" s="2" t="s">
        <v>227</v>
      </c>
      <c r="G269" s="10">
        <f t="shared" si="8"/>
        <v>-0.020809386337919202</v>
      </c>
      <c r="H269" s="10">
        <f t="shared" si="9"/>
        <v>0.34813540565368073</v>
      </c>
    </row>
    <row r="270" spans="1:8" ht="12.75">
      <c r="A270" s="1" t="s">
        <v>762</v>
      </c>
      <c r="B270" s="1" t="s">
        <v>763</v>
      </c>
      <c r="C270" s="8">
        <v>-95</v>
      </c>
      <c r="D270" s="10">
        <v>0.938</v>
      </c>
      <c r="E270" s="2">
        <v>50</v>
      </c>
      <c r="F270" s="2" t="s">
        <v>227</v>
      </c>
      <c r="G270" s="10">
        <f t="shared" si="8"/>
        <v>0.08174612449536967</v>
      </c>
      <c r="H270" s="10">
        <f t="shared" si="9"/>
        <v>0.600643168152475</v>
      </c>
    </row>
    <row r="271" spans="1:8" ht="12.75">
      <c r="A271" s="1" t="s">
        <v>764</v>
      </c>
      <c r="B271" s="1" t="s">
        <v>765</v>
      </c>
      <c r="C271" s="8">
        <v>0</v>
      </c>
      <c r="D271" s="10">
        <v>2.075</v>
      </c>
      <c r="E271" s="2">
        <v>90</v>
      </c>
      <c r="F271" s="2" t="s">
        <v>227</v>
      </c>
      <c r="G271" s="10">
        <f t="shared" si="8"/>
        <v>-2.075</v>
      </c>
      <c r="H271" s="10">
        <f t="shared" si="9"/>
        <v>0</v>
      </c>
    </row>
    <row r="272" spans="1:8" ht="12.75">
      <c r="A272" s="1" t="s">
        <v>766</v>
      </c>
      <c r="B272" s="1" t="s">
        <v>767</v>
      </c>
      <c r="C272" s="8">
        <v>-94.3</v>
      </c>
      <c r="D272" s="10">
        <v>0.321</v>
      </c>
      <c r="E272" s="2">
        <v>50</v>
      </c>
      <c r="F272" s="2" t="s">
        <v>227</v>
      </c>
      <c r="G272" s="10">
        <f t="shared" si="8"/>
        <v>0.02406614396226634</v>
      </c>
      <c r="H272" s="10">
        <f t="shared" si="9"/>
        <v>0.2057549391706679</v>
      </c>
    </row>
    <row r="273" spans="1:8" ht="12.75">
      <c r="A273" s="1" t="s">
        <v>768</v>
      </c>
      <c r="B273" s="1" t="s">
        <v>769</v>
      </c>
      <c r="C273" s="8">
        <v>-89.9</v>
      </c>
      <c r="D273" s="10">
        <v>0.709</v>
      </c>
      <c r="E273" s="2">
        <v>50</v>
      </c>
      <c r="F273" s="2" t="s">
        <v>227</v>
      </c>
      <c r="G273" s="10">
        <f t="shared" si="8"/>
        <v>-0.0012417187712580706</v>
      </c>
      <c r="H273" s="10">
        <f t="shared" si="9"/>
        <v>0.45573754024659696</v>
      </c>
    </row>
    <row r="274" spans="1:8" ht="12.75">
      <c r="A274" s="1" t="s">
        <v>770</v>
      </c>
      <c r="B274" s="1" t="s">
        <v>771</v>
      </c>
      <c r="C274" s="8">
        <v>-92.3</v>
      </c>
      <c r="D274" s="10">
        <v>0.202</v>
      </c>
      <c r="E274" s="2">
        <v>50</v>
      </c>
      <c r="F274" s="2" t="s">
        <v>227</v>
      </c>
      <c r="G274" s="10">
        <f t="shared" si="8"/>
        <v>0.008105370856231905</v>
      </c>
      <c r="H274" s="10">
        <f t="shared" si="9"/>
        <v>0.1297390464550461</v>
      </c>
    </row>
    <row r="275" spans="1:8" ht="12.75">
      <c r="A275" s="1" t="s">
        <v>772</v>
      </c>
      <c r="B275" s="1" t="s">
        <v>773</v>
      </c>
      <c r="C275" s="8">
        <v>-90.3</v>
      </c>
      <c r="D275" s="10">
        <v>0.196</v>
      </c>
      <c r="E275" s="2">
        <v>50</v>
      </c>
      <c r="F275" s="2" t="s">
        <v>227</v>
      </c>
      <c r="G275" s="10">
        <f t="shared" si="8"/>
        <v>0.0010250602068449925</v>
      </c>
      <c r="H275" s="10">
        <f t="shared" si="9"/>
        <v>0.1259851527146014</v>
      </c>
    </row>
    <row r="276" spans="1:8" ht="12.75">
      <c r="A276" s="1" t="s">
        <v>774</v>
      </c>
      <c r="B276" s="1" t="s">
        <v>775</v>
      </c>
      <c r="C276" s="8">
        <v>-99.7</v>
      </c>
      <c r="D276" s="10">
        <v>0.012</v>
      </c>
      <c r="E276" s="2">
        <v>50</v>
      </c>
      <c r="F276" s="2" t="s">
        <v>227</v>
      </c>
      <c r="G276" s="10">
        <f t="shared" si="8"/>
        <v>0.0020217933486438595</v>
      </c>
      <c r="H276" s="10">
        <f t="shared" si="9"/>
        <v>0.00760321485253168</v>
      </c>
    </row>
    <row r="277" spans="1:8" ht="12.75">
      <c r="A277" s="1" t="s">
        <v>776</v>
      </c>
      <c r="B277" s="1" t="s">
        <v>777</v>
      </c>
      <c r="C277" s="8">
        <v>-92.6</v>
      </c>
      <c r="D277" s="10">
        <v>0.372</v>
      </c>
      <c r="E277" s="2">
        <v>50</v>
      </c>
      <c r="F277" s="2" t="s">
        <v>227</v>
      </c>
      <c r="G277" s="10">
        <f t="shared" si="8"/>
        <v>0.01687272035724432</v>
      </c>
      <c r="H277" s="10">
        <f t="shared" si="9"/>
        <v>0.23887186000049396</v>
      </c>
    </row>
    <row r="278" spans="1:8" ht="12.75">
      <c r="A278" s="1" t="s">
        <v>778</v>
      </c>
      <c r="B278" s="1" t="s">
        <v>779</v>
      </c>
      <c r="C278" s="8">
        <v>-93.6</v>
      </c>
      <c r="D278" s="10">
        <v>0.048</v>
      </c>
      <c r="E278" s="2">
        <v>50</v>
      </c>
      <c r="F278" s="2" t="s">
        <v>227</v>
      </c>
      <c r="G278" s="10">
        <f t="shared" si="8"/>
        <v>0.0030136437788313127</v>
      </c>
      <c r="H278" s="10">
        <f t="shared" si="9"/>
        <v>0.030793057744104402</v>
      </c>
    </row>
    <row r="279" spans="1:8" ht="12.75">
      <c r="A279" s="1" t="s">
        <v>780</v>
      </c>
      <c r="B279" s="1" t="s">
        <v>781</v>
      </c>
      <c r="C279" s="8">
        <v>-100.2</v>
      </c>
      <c r="D279" s="10">
        <v>0.023</v>
      </c>
      <c r="E279" s="2">
        <v>50</v>
      </c>
      <c r="F279" s="2" t="s">
        <v>227</v>
      </c>
      <c r="G279" s="10">
        <f t="shared" si="8"/>
        <v>0.004072796687637342</v>
      </c>
      <c r="H279" s="10">
        <f t="shared" si="9"/>
        <v>0.014550536924747835</v>
      </c>
    </row>
    <row r="280" spans="1:8" ht="12.75">
      <c r="A280" s="1" t="s">
        <v>782</v>
      </c>
      <c r="B280" s="1" t="s">
        <v>783</v>
      </c>
      <c r="C280" s="8">
        <v>-90.6</v>
      </c>
      <c r="D280" s="10">
        <v>0.09</v>
      </c>
      <c r="E280" s="2">
        <v>50</v>
      </c>
      <c r="F280" s="2" t="s">
        <v>227</v>
      </c>
      <c r="G280" s="10">
        <f t="shared" si="8"/>
        <v>0.000941912946052698</v>
      </c>
      <c r="H280" s="10">
        <f t="shared" si="9"/>
        <v>0.05784794807070995</v>
      </c>
    </row>
    <row r="281" spans="1:8" ht="12.75">
      <c r="A281" s="1" t="s">
        <v>784</v>
      </c>
      <c r="B281" s="1" t="s">
        <v>785</v>
      </c>
      <c r="C281" s="8">
        <v>-90.4</v>
      </c>
      <c r="D281" s="10">
        <v>0.315</v>
      </c>
      <c r="E281" s="2">
        <v>50</v>
      </c>
      <c r="F281" s="2" t="s">
        <v>227</v>
      </c>
      <c r="G281" s="10">
        <f t="shared" si="8"/>
        <v>0.0021971844812799513</v>
      </c>
      <c r="H281" s="10">
        <f t="shared" si="9"/>
        <v>0.20247398170667671</v>
      </c>
    </row>
    <row r="282" spans="1:8" ht="12.75">
      <c r="A282" s="1" t="s">
        <v>786</v>
      </c>
      <c r="B282" s="1" t="s">
        <v>787</v>
      </c>
      <c r="C282" s="8">
        <v>-88.6</v>
      </c>
      <c r="D282" s="10">
        <v>0.08</v>
      </c>
      <c r="E282" s="2">
        <v>50</v>
      </c>
      <c r="F282" s="2" t="s">
        <v>227</v>
      </c>
      <c r="G282" s="10">
        <f t="shared" si="8"/>
        <v>-0.0019550501677750303</v>
      </c>
      <c r="H282" s="10">
        <f t="shared" si="9"/>
        <v>0.0514078567444352</v>
      </c>
    </row>
    <row r="283" spans="1:8" ht="12.75">
      <c r="A283" s="1" t="s">
        <v>788</v>
      </c>
      <c r="B283" s="1" t="s">
        <v>789</v>
      </c>
      <c r="C283" s="8">
        <v>-91.1</v>
      </c>
      <c r="D283" s="10">
        <v>0.413</v>
      </c>
      <c r="E283" s="2">
        <v>50</v>
      </c>
      <c r="F283" s="2" t="s">
        <v>227</v>
      </c>
      <c r="G283" s="10">
        <f t="shared" si="8"/>
        <v>0.007926017181989233</v>
      </c>
      <c r="H283" s="10">
        <f t="shared" si="9"/>
        <v>0.2654234530951911</v>
      </c>
    </row>
    <row r="284" spans="1:8" ht="12.75">
      <c r="A284" s="1" t="s">
        <v>790</v>
      </c>
      <c r="B284" s="1" t="s">
        <v>791</v>
      </c>
      <c r="C284" s="8">
        <v>-92.9</v>
      </c>
      <c r="D284" s="10">
        <v>0.195</v>
      </c>
      <c r="E284" s="2">
        <v>50</v>
      </c>
      <c r="F284" s="2" t="s">
        <v>227</v>
      </c>
      <c r="G284" s="10">
        <f t="shared" si="8"/>
        <v>0.009864408165349782</v>
      </c>
      <c r="H284" s="10">
        <f t="shared" si="9"/>
        <v>0.12518360409387935</v>
      </c>
    </row>
    <row r="285" spans="1:8" ht="12.75">
      <c r="A285" s="1" t="s">
        <v>792</v>
      </c>
      <c r="B285" s="1" t="s">
        <v>793</v>
      </c>
      <c r="C285" s="8">
        <v>-89.4</v>
      </c>
      <c r="D285" s="10">
        <v>0.388</v>
      </c>
      <c r="E285" s="2">
        <v>50</v>
      </c>
      <c r="F285" s="2" t="s">
        <v>227</v>
      </c>
      <c r="G285" s="10">
        <f t="shared" si="8"/>
        <v>-0.004065381836834926</v>
      </c>
      <c r="H285" s="10">
        <f t="shared" si="9"/>
        <v>0.24938890010870637</v>
      </c>
    </row>
    <row r="286" spans="1:8" ht="12.75">
      <c r="A286" s="1" t="s">
        <v>794</v>
      </c>
      <c r="B286" s="1" t="s">
        <v>795</v>
      </c>
      <c r="C286" s="8">
        <v>-89.7</v>
      </c>
      <c r="D286" s="10">
        <v>0.364</v>
      </c>
      <c r="E286" s="2">
        <v>50</v>
      </c>
      <c r="F286" s="2" t="s">
        <v>227</v>
      </c>
      <c r="G286" s="10">
        <f t="shared" si="8"/>
        <v>-0.0019080837595260617</v>
      </c>
      <c r="H286" s="10">
        <f t="shared" si="9"/>
        <v>0.23397241165932872</v>
      </c>
    </row>
    <row r="287" spans="1:8" ht="12.75">
      <c r="A287" s="1" t="s">
        <v>796</v>
      </c>
      <c r="B287" s="1" t="s">
        <v>797</v>
      </c>
      <c r="C287" s="8">
        <v>180</v>
      </c>
      <c r="D287" s="10">
        <v>1.407</v>
      </c>
      <c r="E287" s="2">
        <v>90</v>
      </c>
      <c r="F287" s="2" t="s">
        <v>227</v>
      </c>
      <c r="G287" s="10">
        <f t="shared" si="8"/>
        <v>1.4069999998971794</v>
      </c>
      <c r="H287" s="10">
        <f t="shared" si="9"/>
        <v>-1.028207795688894E-10</v>
      </c>
    </row>
    <row r="288" spans="1:8" ht="12.75">
      <c r="A288" s="1" t="s">
        <v>798</v>
      </c>
      <c r="B288" s="1" t="s">
        <v>799</v>
      </c>
      <c r="C288" s="8">
        <v>-112.7</v>
      </c>
      <c r="D288" s="10">
        <v>0.016</v>
      </c>
      <c r="E288" s="2">
        <v>50</v>
      </c>
      <c r="F288" s="2" t="s">
        <v>227</v>
      </c>
      <c r="G288" s="10">
        <f t="shared" si="8"/>
        <v>0.00617438494847958</v>
      </c>
      <c r="H288" s="10">
        <f t="shared" si="9"/>
        <v>0.009488004867717607</v>
      </c>
    </row>
    <row r="289" spans="1:8" ht="12.75">
      <c r="A289" s="1" t="s">
        <v>800</v>
      </c>
      <c r="B289" s="1" t="s">
        <v>801</v>
      </c>
      <c r="C289" s="8">
        <v>-90</v>
      </c>
      <c r="D289" s="10">
        <v>0.223</v>
      </c>
      <c r="E289" s="2">
        <v>50</v>
      </c>
      <c r="F289" s="2" t="s">
        <v>227</v>
      </c>
      <c r="G289" s="10">
        <f t="shared" si="8"/>
        <v>-1.347979422788981E-06</v>
      </c>
      <c r="H289" s="10">
        <f t="shared" si="9"/>
        <v>0.1433422106300858</v>
      </c>
    </row>
    <row r="290" spans="1:8" ht="12.75">
      <c r="A290" s="1" t="s">
        <v>802</v>
      </c>
      <c r="B290" s="1" t="s">
        <v>803</v>
      </c>
      <c r="C290" s="8">
        <v>-89.1</v>
      </c>
      <c r="D290" s="10">
        <v>0.47</v>
      </c>
      <c r="E290" s="2">
        <v>50</v>
      </c>
      <c r="F290" s="2" t="s">
        <v>227</v>
      </c>
      <c r="G290" s="10">
        <f t="shared" si="8"/>
        <v>-0.007385251411972795</v>
      </c>
      <c r="H290" s="10">
        <f t="shared" si="9"/>
        <v>0.3020740865034487</v>
      </c>
    </row>
    <row r="291" spans="1:8" ht="12.75">
      <c r="A291" s="1" t="s">
        <v>804</v>
      </c>
      <c r="B291" s="1" t="s">
        <v>805</v>
      </c>
      <c r="C291" s="8">
        <v>89.3</v>
      </c>
      <c r="D291" s="10">
        <v>0.794</v>
      </c>
      <c r="E291" s="2">
        <v>60</v>
      </c>
      <c r="F291" s="2" t="s">
        <v>227</v>
      </c>
      <c r="G291" s="10">
        <f t="shared" si="8"/>
        <v>-0.009705060510028023</v>
      </c>
      <c r="H291" s="10">
        <f t="shared" si="9"/>
        <v>-0.39697311345907466</v>
      </c>
    </row>
    <row r="292" spans="1:8" ht="12.75">
      <c r="A292" s="1" t="s">
        <v>806</v>
      </c>
      <c r="B292" s="1" t="s">
        <v>807</v>
      </c>
      <c r="C292" s="8">
        <v>-91.2</v>
      </c>
      <c r="D292" s="10">
        <v>0.05</v>
      </c>
      <c r="E292" s="2">
        <v>50</v>
      </c>
      <c r="F292" s="2" t="s">
        <v>227</v>
      </c>
      <c r="G292" s="10">
        <f t="shared" si="8"/>
        <v>0.0010468147939451152</v>
      </c>
      <c r="H292" s="10">
        <f t="shared" si="9"/>
        <v>0.03213246450725411</v>
      </c>
    </row>
    <row r="293" spans="1:8" ht="12.75">
      <c r="A293" s="1" t="s">
        <v>808</v>
      </c>
      <c r="B293" s="1" t="s">
        <v>809</v>
      </c>
      <c r="C293" s="8">
        <v>-90.3</v>
      </c>
      <c r="D293" s="10">
        <v>0.649</v>
      </c>
      <c r="E293" s="2">
        <v>50</v>
      </c>
      <c r="F293" s="2" t="s">
        <v>227</v>
      </c>
      <c r="G293" s="10">
        <f t="shared" si="8"/>
        <v>0.0033942044604204085</v>
      </c>
      <c r="H293" s="10">
        <f t="shared" si="9"/>
        <v>0.41716512301926684</v>
      </c>
    </row>
    <row r="294" spans="1:8" ht="12.75">
      <c r="A294" s="1" t="s">
        <v>810</v>
      </c>
      <c r="B294" s="1" t="s">
        <v>811</v>
      </c>
      <c r="C294" s="8">
        <v>-103.8</v>
      </c>
      <c r="D294" s="10">
        <v>0.853</v>
      </c>
      <c r="E294" s="2">
        <v>55</v>
      </c>
      <c r="F294" s="2" t="s">
        <v>227</v>
      </c>
      <c r="G294" s="10">
        <f t="shared" si="8"/>
        <v>0.20346326418231703</v>
      </c>
      <c r="H294" s="10">
        <f t="shared" si="9"/>
        <v>0.47514115803273044</v>
      </c>
    </row>
    <row r="295" spans="1:8" ht="12.75">
      <c r="A295" s="1" t="s">
        <v>812</v>
      </c>
      <c r="B295" s="1" t="s">
        <v>813</v>
      </c>
      <c r="C295" s="8">
        <v>9.8</v>
      </c>
      <c r="D295" s="10">
        <v>0.801</v>
      </c>
      <c r="E295" s="2">
        <v>41</v>
      </c>
      <c r="F295" s="2" t="s">
        <v>227</v>
      </c>
      <c r="G295" s="10">
        <f t="shared" si="8"/>
        <v>-0.7893118164234951</v>
      </c>
      <c r="H295" s="10">
        <f t="shared" si="9"/>
        <v>-0.10289530468482369</v>
      </c>
    </row>
    <row r="296" spans="1:8" ht="12.75">
      <c r="A296" s="1" t="s">
        <v>814</v>
      </c>
      <c r="B296" s="1" t="s">
        <v>815</v>
      </c>
      <c r="C296" s="8">
        <v>99.5</v>
      </c>
      <c r="D296" s="10">
        <v>0.116</v>
      </c>
      <c r="E296" s="2">
        <v>20</v>
      </c>
      <c r="F296" s="2" t="s">
        <v>227</v>
      </c>
      <c r="G296" s="10">
        <f t="shared" si="8"/>
        <v>0.0191447577051861</v>
      </c>
      <c r="H296" s="10">
        <f t="shared" si="9"/>
        <v>-0.10750958779332273</v>
      </c>
    </row>
    <row r="297" spans="1:8" ht="12.75">
      <c r="A297" s="1" t="s">
        <v>816</v>
      </c>
      <c r="B297" s="1" t="s">
        <v>817</v>
      </c>
      <c r="C297" s="8">
        <v>-95.3</v>
      </c>
      <c r="D297" s="10">
        <v>1.898</v>
      </c>
      <c r="E297" s="2">
        <v>50</v>
      </c>
      <c r="F297" s="2" t="s">
        <v>227</v>
      </c>
      <c r="G297" s="10">
        <f t="shared" si="8"/>
        <v>0.17530727834328544</v>
      </c>
      <c r="H297" s="10">
        <f t="shared" si="9"/>
        <v>1.2148005515100637</v>
      </c>
    </row>
    <row r="298" spans="1:8" ht="12.75">
      <c r="A298" s="1" t="s">
        <v>818</v>
      </c>
      <c r="B298" s="1" t="s">
        <v>819</v>
      </c>
      <c r="C298" s="8">
        <v>180</v>
      </c>
      <c r="D298" s="10">
        <v>0.93</v>
      </c>
      <c r="E298" s="2">
        <v>90</v>
      </c>
      <c r="F298" s="2" t="s">
        <v>227</v>
      </c>
      <c r="G298" s="10">
        <f t="shared" si="8"/>
        <v>0.9299999999320375</v>
      </c>
      <c r="H298" s="10">
        <f t="shared" si="9"/>
        <v>-6.796256218839171E-11</v>
      </c>
    </row>
    <row r="299" spans="1:8" ht="12.75">
      <c r="A299" s="1" t="s">
        <v>820</v>
      </c>
      <c r="B299" s="1" t="s">
        <v>821</v>
      </c>
      <c r="C299" s="8">
        <v>180</v>
      </c>
      <c r="D299" s="10">
        <v>0.116</v>
      </c>
      <c r="E299" s="2">
        <v>90</v>
      </c>
      <c r="F299" s="2" t="s">
        <v>227</v>
      </c>
      <c r="G299" s="10">
        <f t="shared" si="8"/>
        <v>0.11599999999152295</v>
      </c>
      <c r="H299" s="10">
        <f t="shared" si="9"/>
        <v>-8.477050767584343E-12</v>
      </c>
    </row>
    <row r="300" spans="1:8" ht="12.75">
      <c r="A300" s="1" t="s">
        <v>822</v>
      </c>
      <c r="B300" s="1" t="s">
        <v>823</v>
      </c>
      <c r="C300" s="8">
        <v>180</v>
      </c>
      <c r="D300" s="10">
        <v>3.775</v>
      </c>
      <c r="E300" s="2">
        <v>90</v>
      </c>
      <c r="F300" s="2" t="s">
        <v>227</v>
      </c>
      <c r="G300" s="10">
        <f t="shared" si="8"/>
        <v>3.7749999997241304</v>
      </c>
      <c r="H300" s="10">
        <f t="shared" si="9"/>
        <v>-2.758695400657835E-10</v>
      </c>
    </row>
    <row r="301" spans="1:8" ht="12.75">
      <c r="A301" s="1" t="s">
        <v>824</v>
      </c>
      <c r="B301" s="1" t="s">
        <v>825</v>
      </c>
      <c r="C301" s="8">
        <v>-113.5</v>
      </c>
      <c r="D301" s="10">
        <v>0.085</v>
      </c>
      <c r="E301" s="2">
        <v>74</v>
      </c>
      <c r="F301" s="2" t="s">
        <v>227</v>
      </c>
      <c r="G301" s="10">
        <f t="shared" si="8"/>
        <v>0.03389307663602118</v>
      </c>
      <c r="H301" s="10">
        <f t="shared" si="9"/>
        <v>0.021486404824543608</v>
      </c>
    </row>
    <row r="302" spans="1:8" ht="12.75">
      <c r="A302" s="1" t="s">
        <v>826</v>
      </c>
      <c r="B302" s="1" t="s">
        <v>827</v>
      </c>
      <c r="C302" s="8">
        <v>116.4</v>
      </c>
      <c r="D302" s="10">
        <v>3.518</v>
      </c>
      <c r="E302" s="2">
        <v>60</v>
      </c>
      <c r="F302" s="2" t="s">
        <v>227</v>
      </c>
      <c r="G302" s="10">
        <f t="shared" si="8"/>
        <v>1.5642019253012156</v>
      </c>
      <c r="H302" s="10">
        <f t="shared" si="9"/>
        <v>-1.5755740979027404</v>
      </c>
    </row>
    <row r="303" spans="1:8" ht="12.75">
      <c r="A303" s="1" t="s">
        <v>828</v>
      </c>
      <c r="B303" s="1" t="s">
        <v>829</v>
      </c>
      <c r="C303" s="8">
        <v>180</v>
      </c>
      <c r="D303" s="10">
        <v>4.056</v>
      </c>
      <c r="E303" s="2">
        <v>90</v>
      </c>
      <c r="F303" s="2" t="s">
        <v>227</v>
      </c>
      <c r="G303" s="10">
        <f t="shared" si="8"/>
        <v>4.055999999703595</v>
      </c>
      <c r="H303" s="10">
        <f t="shared" si="9"/>
        <v>-2.96404464770018E-10</v>
      </c>
    </row>
    <row r="304" spans="1:8" ht="12.75">
      <c r="A304" s="1" t="s">
        <v>830</v>
      </c>
      <c r="B304" s="1" t="s">
        <v>831</v>
      </c>
      <c r="C304" s="8">
        <v>0</v>
      </c>
      <c r="D304" s="10">
        <v>2.341</v>
      </c>
      <c r="E304" s="2">
        <v>90</v>
      </c>
      <c r="F304" s="2" t="s">
        <v>227</v>
      </c>
      <c r="G304" s="10">
        <f t="shared" si="8"/>
        <v>-2.341</v>
      </c>
      <c r="H304" s="10">
        <f t="shared" si="9"/>
        <v>0</v>
      </c>
    </row>
    <row r="305" spans="1:8" ht="12.75">
      <c r="A305" s="1" t="s">
        <v>832</v>
      </c>
      <c r="B305" s="1" t="s">
        <v>833</v>
      </c>
      <c r="C305" s="8">
        <v>108.8</v>
      </c>
      <c r="D305" s="10">
        <v>0.998</v>
      </c>
      <c r="E305" s="2">
        <v>35</v>
      </c>
      <c r="F305" s="2" t="s">
        <v>227</v>
      </c>
      <c r="G305" s="10">
        <f t="shared" si="8"/>
        <v>0.32161426009147176</v>
      </c>
      <c r="H305" s="10">
        <f t="shared" si="9"/>
        <v>-0.7739019763069397</v>
      </c>
    </row>
    <row r="306" spans="1:8" ht="12.75">
      <c r="A306" s="1" t="s">
        <v>834</v>
      </c>
      <c r="B306" s="1" t="s">
        <v>835</v>
      </c>
      <c r="C306" s="8">
        <v>50.4</v>
      </c>
      <c r="D306" s="10">
        <v>1.464</v>
      </c>
      <c r="E306" s="2">
        <v>20</v>
      </c>
      <c r="F306" s="2" t="s">
        <v>227</v>
      </c>
      <c r="G306" s="10">
        <f t="shared" si="8"/>
        <v>-0.933192539441153</v>
      </c>
      <c r="H306" s="10">
        <f t="shared" si="9"/>
        <v>-1.060000320622625</v>
      </c>
    </row>
    <row r="307" spans="1:8" ht="12.75">
      <c r="A307" s="1" t="s">
        <v>836</v>
      </c>
      <c r="B307" s="1" t="s">
        <v>837</v>
      </c>
      <c r="C307" s="8">
        <v>64</v>
      </c>
      <c r="D307" s="10">
        <v>1.054</v>
      </c>
      <c r="E307" s="2">
        <v>20</v>
      </c>
      <c r="F307" s="2" t="s">
        <v>227</v>
      </c>
      <c r="G307" s="10">
        <f t="shared" si="8"/>
        <v>-0.46204726079479846</v>
      </c>
      <c r="H307" s="10">
        <f t="shared" si="9"/>
        <v>-0.8901965689985566</v>
      </c>
    </row>
    <row r="308" spans="1:8" ht="12.75">
      <c r="A308" s="1" t="s">
        <v>838</v>
      </c>
      <c r="B308" s="1" t="s">
        <v>839</v>
      </c>
      <c r="C308" s="8">
        <v>75.6</v>
      </c>
      <c r="D308" s="10">
        <v>0.156</v>
      </c>
      <c r="E308" s="2">
        <v>50</v>
      </c>
      <c r="F308" s="2" t="s">
        <v>227</v>
      </c>
      <c r="G308" s="10">
        <f t="shared" si="8"/>
        <v>-0.038796389615950604</v>
      </c>
      <c r="H308" s="10">
        <f t="shared" si="9"/>
        <v>-0.09712480985040049</v>
      </c>
    </row>
    <row r="309" spans="1:8" ht="12.75">
      <c r="A309" s="1" t="s">
        <v>840</v>
      </c>
      <c r="B309" s="1" t="s">
        <v>841</v>
      </c>
      <c r="C309" s="8">
        <v>180</v>
      </c>
      <c r="D309" s="10">
        <v>0.404</v>
      </c>
      <c r="E309" s="2">
        <v>90</v>
      </c>
      <c r="F309" s="2" t="s">
        <v>227</v>
      </c>
      <c r="G309" s="10">
        <f t="shared" si="8"/>
        <v>0.40399999997047653</v>
      </c>
      <c r="H309" s="10">
        <f t="shared" si="9"/>
        <v>-2.952352163882822E-11</v>
      </c>
    </row>
    <row r="310" spans="1:8" ht="12.75">
      <c r="A310" s="1" t="s">
        <v>842</v>
      </c>
      <c r="B310" s="1" t="s">
        <v>843</v>
      </c>
      <c r="C310" s="8">
        <v>0</v>
      </c>
      <c r="D310" s="10">
        <v>1.767</v>
      </c>
      <c r="E310" s="2">
        <v>90</v>
      </c>
      <c r="F310" s="2" t="s">
        <v>227</v>
      </c>
      <c r="G310" s="10">
        <f t="shared" si="8"/>
        <v>-1.767</v>
      </c>
      <c r="H310" s="10">
        <f t="shared" si="9"/>
        <v>0</v>
      </c>
    </row>
    <row r="311" spans="1:8" ht="12.75">
      <c r="A311" s="1" t="s">
        <v>844</v>
      </c>
      <c r="B311" s="1" t="s">
        <v>845</v>
      </c>
      <c r="C311" s="8">
        <v>-152.6</v>
      </c>
      <c r="D311" s="10">
        <v>19.159</v>
      </c>
      <c r="E311" s="2">
        <v>55</v>
      </c>
      <c r="F311" s="2" t="s">
        <v>227</v>
      </c>
      <c r="G311" s="10">
        <f t="shared" si="8"/>
        <v>17.009564595974943</v>
      </c>
      <c r="H311" s="10">
        <f t="shared" si="9"/>
        <v>5.057331574179687</v>
      </c>
    </row>
    <row r="312" spans="1:8" ht="12.75">
      <c r="A312" s="1" t="s">
        <v>846</v>
      </c>
      <c r="B312" s="1" t="s">
        <v>847</v>
      </c>
      <c r="C312" s="8">
        <v>-93.4</v>
      </c>
      <c r="D312" s="10">
        <v>0.134</v>
      </c>
      <c r="E312" s="2">
        <v>60</v>
      </c>
      <c r="F312" s="2" t="s">
        <v>227</v>
      </c>
      <c r="G312" s="10">
        <f t="shared" si="8"/>
        <v>0.007946214942141412</v>
      </c>
      <c r="H312" s="10">
        <f t="shared" si="9"/>
        <v>0.06688256022418122</v>
      </c>
    </row>
    <row r="313" spans="1:8" ht="12.75">
      <c r="A313" s="1" t="s">
        <v>848</v>
      </c>
      <c r="B313" s="1" t="s">
        <v>849</v>
      </c>
      <c r="C313" s="8">
        <v>180</v>
      </c>
      <c r="D313" s="10">
        <v>3.37</v>
      </c>
      <c r="E313" s="2">
        <v>90</v>
      </c>
      <c r="F313" s="2" t="s">
        <v>227</v>
      </c>
      <c r="G313" s="10">
        <f t="shared" si="8"/>
        <v>3.3699999997537273</v>
      </c>
      <c r="H313" s="10">
        <f t="shared" si="9"/>
        <v>-2.4627294040309683E-10</v>
      </c>
    </row>
    <row r="314" spans="1:8" ht="12.75">
      <c r="A314" s="1" t="s">
        <v>850</v>
      </c>
      <c r="B314" s="1" t="s">
        <v>851</v>
      </c>
      <c r="C314" s="8">
        <v>180</v>
      </c>
      <c r="D314" s="10">
        <v>1.73</v>
      </c>
      <c r="E314" s="2">
        <v>67</v>
      </c>
      <c r="F314" s="2" t="s">
        <v>227</v>
      </c>
      <c r="G314" s="10">
        <f t="shared" si="8"/>
        <v>1.7299999998735751</v>
      </c>
      <c r="H314" s="10">
        <f t="shared" si="9"/>
        <v>-8.172164763592004E-06</v>
      </c>
    </row>
    <row r="315" spans="1:8" ht="12.75">
      <c r="A315" s="1" t="s">
        <v>852</v>
      </c>
      <c r="B315" s="1" t="s">
        <v>853</v>
      </c>
      <c r="C315" s="8">
        <v>135.3</v>
      </c>
      <c r="D315" s="10">
        <v>2.387</v>
      </c>
      <c r="E315" s="2">
        <v>70</v>
      </c>
      <c r="F315" s="2" t="s">
        <v>227</v>
      </c>
      <c r="G315" s="10">
        <f t="shared" si="8"/>
        <v>1.6966630865008214</v>
      </c>
      <c r="H315" s="10">
        <f t="shared" si="9"/>
        <v>-0.5742655910268967</v>
      </c>
    </row>
    <row r="316" spans="1:8" ht="12.75">
      <c r="A316" s="1" t="s">
        <v>854</v>
      </c>
      <c r="B316" s="1" t="s">
        <v>855</v>
      </c>
      <c r="C316" s="8">
        <v>0</v>
      </c>
      <c r="D316" s="10">
        <v>1</v>
      </c>
      <c r="E316" s="2">
        <v>90</v>
      </c>
      <c r="F316" s="2" t="s">
        <v>227</v>
      </c>
      <c r="G316" s="10">
        <f t="shared" si="8"/>
        <v>-1</v>
      </c>
      <c r="H316" s="10">
        <f t="shared" si="9"/>
        <v>0</v>
      </c>
    </row>
    <row r="317" spans="1:8" ht="12.75">
      <c r="A317" s="1" t="s">
        <v>856</v>
      </c>
      <c r="B317" s="1" t="s">
        <v>857</v>
      </c>
      <c r="C317" s="8">
        <v>180</v>
      </c>
      <c r="D317" s="10">
        <v>10.76</v>
      </c>
      <c r="E317" s="2">
        <v>77</v>
      </c>
      <c r="F317" s="2" t="s">
        <v>858</v>
      </c>
      <c r="G317" s="10">
        <f t="shared" si="8"/>
        <v>10.759999999213681</v>
      </c>
      <c r="H317" s="10">
        <f t="shared" si="9"/>
        <v>-2.9262971749024156E-05</v>
      </c>
    </row>
    <row r="318" spans="1:8" ht="12.75">
      <c r="A318" s="1" t="s">
        <v>859</v>
      </c>
      <c r="B318" s="1" t="s">
        <v>860</v>
      </c>
      <c r="C318" s="8">
        <v>180</v>
      </c>
      <c r="D318" s="10">
        <v>5.15</v>
      </c>
      <c r="E318" s="2">
        <v>80</v>
      </c>
      <c r="F318" s="2" t="s">
        <v>858</v>
      </c>
      <c r="G318" s="10">
        <f t="shared" si="8"/>
        <v>5.149999999623649</v>
      </c>
      <c r="H318" s="10">
        <f t="shared" si="9"/>
        <v>-1.0811827004227542E-05</v>
      </c>
    </row>
    <row r="319" spans="1:8" ht="12.75">
      <c r="A319" s="1" t="s">
        <v>861</v>
      </c>
      <c r="B319" s="1" t="s">
        <v>862</v>
      </c>
      <c r="C319" s="8">
        <v>180</v>
      </c>
      <c r="D319" s="10">
        <v>9</v>
      </c>
      <c r="E319" s="2">
        <v>77</v>
      </c>
      <c r="F319" s="2" t="s">
        <v>858</v>
      </c>
      <c r="G319" s="10">
        <f t="shared" si="8"/>
        <v>8.999999999342299</v>
      </c>
      <c r="H319" s="10">
        <f t="shared" si="9"/>
        <v>-2.4476463358849202E-05</v>
      </c>
    </row>
    <row r="320" spans="1:8" ht="12.75">
      <c r="A320" s="1" t="s">
        <v>863</v>
      </c>
      <c r="B320" s="1" t="s">
        <v>864</v>
      </c>
      <c r="C320" s="8">
        <v>180</v>
      </c>
      <c r="D320" s="10">
        <v>12.161</v>
      </c>
      <c r="E320" s="2">
        <v>85</v>
      </c>
      <c r="F320" s="2" t="s">
        <v>858</v>
      </c>
      <c r="G320" s="10">
        <f t="shared" si="8"/>
        <v>12.160999999111299</v>
      </c>
      <c r="H320" s="10">
        <f t="shared" si="9"/>
        <v>-1.2814510766719605E-05</v>
      </c>
    </row>
    <row r="321" spans="1:8" ht="12.75">
      <c r="A321" s="1" t="s">
        <v>865</v>
      </c>
      <c r="B321" s="1" t="s">
        <v>866</v>
      </c>
      <c r="C321" s="8">
        <v>180</v>
      </c>
      <c r="D321" s="10">
        <v>1.814</v>
      </c>
      <c r="E321" s="2">
        <v>90</v>
      </c>
      <c r="F321" s="2" t="s">
        <v>227</v>
      </c>
      <c r="G321" s="10">
        <f t="shared" si="8"/>
        <v>1.8139999998674365</v>
      </c>
      <c r="H321" s="10">
        <f t="shared" si="9"/>
        <v>-1.3256353527929307E-10</v>
      </c>
    </row>
    <row r="322" spans="1:8" ht="12.75">
      <c r="A322" s="1" t="s">
        <v>867</v>
      </c>
      <c r="B322" s="1" t="s">
        <v>868</v>
      </c>
      <c r="C322" s="8">
        <v>180</v>
      </c>
      <c r="D322" s="10">
        <v>0.821</v>
      </c>
      <c r="E322" s="2">
        <v>90</v>
      </c>
      <c r="F322" s="2" t="s">
        <v>227</v>
      </c>
      <c r="G322" s="10">
        <f t="shared" si="8"/>
        <v>0.820999999940003</v>
      </c>
      <c r="H322" s="10">
        <f t="shared" si="9"/>
        <v>-5.999705758781676E-11</v>
      </c>
    </row>
    <row r="323" spans="1:8" ht="12.75">
      <c r="A323" s="1" t="s">
        <v>869</v>
      </c>
      <c r="B323" s="1" t="s">
        <v>870</v>
      </c>
      <c r="C323" s="8">
        <v>-95.1</v>
      </c>
      <c r="D323" s="10">
        <v>0.236</v>
      </c>
      <c r="E323" s="2">
        <v>37</v>
      </c>
      <c r="F323" s="2" t="s">
        <v>227</v>
      </c>
      <c r="G323" s="10">
        <f aca="true" t="shared" si="10" ref="G323:G386">D323*(-COS(C323/57.296))</f>
        <v>0.020977552628098986</v>
      </c>
      <c r="H323" s="10">
        <f aca="true" t="shared" si="11" ref="H323:H386">D323*(-SIN(C323/57.296))*COS(E323/57.296)</f>
        <v>0.18773226693995118</v>
      </c>
    </row>
    <row r="324" spans="1:8" ht="12.75">
      <c r="A324" s="1" t="s">
        <v>871</v>
      </c>
      <c r="B324" s="1" t="s">
        <v>872</v>
      </c>
      <c r="C324" s="8">
        <v>89</v>
      </c>
      <c r="D324" s="10">
        <v>0.06</v>
      </c>
      <c r="E324" s="2">
        <v>37</v>
      </c>
      <c r="F324" s="2" t="s">
        <v>227</v>
      </c>
      <c r="G324" s="10">
        <f t="shared" si="10"/>
        <v>-0.0010475029868060152</v>
      </c>
      <c r="H324" s="10">
        <f t="shared" si="11"/>
        <v>-0.047910917158732115</v>
      </c>
    </row>
    <row r="325" spans="1:8" ht="12.75">
      <c r="A325" s="1" t="s">
        <v>873</v>
      </c>
      <c r="B325" s="1" t="s">
        <v>874</v>
      </c>
      <c r="C325" s="8">
        <v>89.8</v>
      </c>
      <c r="D325" s="10">
        <v>0.333</v>
      </c>
      <c r="E325" s="2">
        <v>20</v>
      </c>
      <c r="F325" s="2" t="s">
        <v>227</v>
      </c>
      <c r="G325" s="10">
        <f t="shared" si="10"/>
        <v>-0.0011643953379047558</v>
      </c>
      <c r="H325" s="10">
        <f t="shared" si="11"/>
        <v>-0.31291588271507187</v>
      </c>
    </row>
    <row r="326" spans="1:8" ht="12.75">
      <c r="A326" s="1" t="s">
        <v>875</v>
      </c>
      <c r="B326" s="1" t="s">
        <v>876</v>
      </c>
      <c r="C326" s="8">
        <v>-87.1</v>
      </c>
      <c r="D326" s="10">
        <v>0.461</v>
      </c>
      <c r="E326" s="2">
        <v>60</v>
      </c>
      <c r="F326" s="2" t="s">
        <v>227</v>
      </c>
      <c r="G326" s="10">
        <f t="shared" si="10"/>
        <v>-0.02332603875997136</v>
      </c>
      <c r="H326" s="10">
        <f t="shared" si="11"/>
        <v>0.2302063504054367</v>
      </c>
    </row>
    <row r="327" spans="1:8" ht="12.75">
      <c r="A327" s="1" t="s">
        <v>877</v>
      </c>
      <c r="B327" s="1" t="s">
        <v>878</v>
      </c>
      <c r="C327" s="8">
        <v>180</v>
      </c>
      <c r="D327" s="10">
        <v>9.761</v>
      </c>
      <c r="E327" s="2">
        <v>90</v>
      </c>
      <c r="F327" s="2" t="s">
        <v>227</v>
      </c>
      <c r="G327" s="10">
        <f t="shared" si="10"/>
        <v>9.760999999286685</v>
      </c>
      <c r="H327" s="10">
        <f t="shared" si="11"/>
        <v>-7.133145908826789E-10</v>
      </c>
    </row>
    <row r="328" spans="1:8" ht="12.75">
      <c r="A328" s="1" t="s">
        <v>879</v>
      </c>
      <c r="B328" s="1" t="s">
        <v>880</v>
      </c>
      <c r="C328" s="8">
        <v>87.8</v>
      </c>
      <c r="D328" s="10">
        <v>0.957</v>
      </c>
      <c r="E328" s="2">
        <v>20</v>
      </c>
      <c r="F328" s="2" t="s">
        <v>227</v>
      </c>
      <c r="G328" s="10">
        <f t="shared" si="10"/>
        <v>-0.036742772556067664</v>
      </c>
      <c r="H328" s="10">
        <f t="shared" si="11"/>
        <v>-0.8986232250171794</v>
      </c>
    </row>
    <row r="329" spans="1:8" ht="12.75">
      <c r="A329" s="1" t="s">
        <v>881</v>
      </c>
      <c r="B329" s="1" t="s">
        <v>882</v>
      </c>
      <c r="C329" s="8">
        <v>71.9</v>
      </c>
      <c r="D329" s="10">
        <v>1.755</v>
      </c>
      <c r="E329" s="2">
        <v>21</v>
      </c>
      <c r="F329" s="2" t="s">
        <v>227</v>
      </c>
      <c r="G329" s="10">
        <f t="shared" si="10"/>
        <v>-0.5452451896571068</v>
      </c>
      <c r="H329" s="10">
        <f t="shared" si="11"/>
        <v>-1.5573553431763394</v>
      </c>
    </row>
    <row r="330" spans="1:8" ht="12.75">
      <c r="A330" s="1" t="s">
        <v>883</v>
      </c>
      <c r="B330" s="1" t="s">
        <v>884</v>
      </c>
      <c r="C330" s="8">
        <v>118.3</v>
      </c>
      <c r="D330" s="10">
        <v>0.244</v>
      </c>
      <c r="E330" s="2">
        <v>65</v>
      </c>
      <c r="F330" s="2" t="s">
        <v>227</v>
      </c>
      <c r="G330" s="10">
        <f t="shared" si="10"/>
        <v>0.11567581602298609</v>
      </c>
      <c r="H330" s="10">
        <f t="shared" si="11"/>
        <v>-0.09079505577064359</v>
      </c>
    </row>
    <row r="331" spans="1:8" ht="12.75">
      <c r="A331" s="1" t="s">
        <v>885</v>
      </c>
      <c r="B331" s="1" t="s">
        <v>886</v>
      </c>
      <c r="C331" s="8">
        <v>59.3</v>
      </c>
      <c r="D331" s="10">
        <v>0.108</v>
      </c>
      <c r="E331" s="2">
        <v>50</v>
      </c>
      <c r="F331" s="2" t="s">
        <v>227</v>
      </c>
      <c r="G331" s="10">
        <f t="shared" si="10"/>
        <v>-0.055139004994711555</v>
      </c>
      <c r="H331" s="10">
        <f t="shared" si="11"/>
        <v>-0.059691955458126736</v>
      </c>
    </row>
    <row r="332" spans="1:8" ht="12.75">
      <c r="A332" s="1" t="s">
        <v>887</v>
      </c>
      <c r="B332" s="1" t="s">
        <v>888</v>
      </c>
      <c r="C332" s="8">
        <v>180</v>
      </c>
      <c r="D332" s="10">
        <v>1.806</v>
      </c>
      <c r="E332" s="2">
        <v>90</v>
      </c>
      <c r="F332" s="2" t="s">
        <v>227</v>
      </c>
      <c r="G332" s="10">
        <f t="shared" si="10"/>
        <v>1.8059999998680212</v>
      </c>
      <c r="H332" s="10">
        <f t="shared" si="11"/>
        <v>-1.3197891108842519E-10</v>
      </c>
    </row>
    <row r="333" spans="1:8" ht="12.75">
      <c r="A333" s="1" t="s">
        <v>889</v>
      </c>
      <c r="B333" s="1" t="s">
        <v>890</v>
      </c>
      <c r="C333" s="8">
        <v>0</v>
      </c>
      <c r="D333" s="10">
        <v>0.6</v>
      </c>
      <c r="E333" s="2">
        <v>90</v>
      </c>
      <c r="F333" s="2" t="s">
        <v>227</v>
      </c>
      <c r="G333" s="10">
        <f t="shared" si="10"/>
        <v>-0.6</v>
      </c>
      <c r="H333" s="10">
        <f t="shared" si="11"/>
        <v>0</v>
      </c>
    </row>
    <row r="334" spans="1:8" ht="12.75">
      <c r="A334" s="1" t="s">
        <v>891</v>
      </c>
      <c r="B334" s="1" t="s">
        <v>892</v>
      </c>
      <c r="C334" s="8">
        <v>180</v>
      </c>
      <c r="D334" s="10">
        <v>2.085</v>
      </c>
      <c r="E334" s="2">
        <v>90</v>
      </c>
      <c r="F334" s="2" t="s">
        <v>227</v>
      </c>
      <c r="G334" s="10">
        <f t="shared" si="10"/>
        <v>2.0849999998476325</v>
      </c>
      <c r="H334" s="10">
        <f t="shared" si="11"/>
        <v>-1.523676797449427E-10</v>
      </c>
    </row>
    <row r="335" spans="1:8" ht="12.75">
      <c r="A335" s="1" t="s">
        <v>893</v>
      </c>
      <c r="B335" s="1" t="s">
        <v>894</v>
      </c>
      <c r="C335" s="8">
        <v>180</v>
      </c>
      <c r="D335" s="10">
        <v>0.69</v>
      </c>
      <c r="E335" s="2">
        <v>90</v>
      </c>
      <c r="F335" s="2" t="s">
        <v>227</v>
      </c>
      <c r="G335" s="10">
        <f t="shared" si="10"/>
        <v>0.6899999999495762</v>
      </c>
      <c r="H335" s="10">
        <f t="shared" si="11"/>
        <v>-5.0423836462355133E-11</v>
      </c>
    </row>
    <row r="336" spans="1:8" ht="12.75">
      <c r="A336" s="1" t="s">
        <v>895</v>
      </c>
      <c r="B336" s="1" t="s">
        <v>896</v>
      </c>
      <c r="C336" s="8">
        <v>180</v>
      </c>
      <c r="D336" s="10">
        <v>1</v>
      </c>
      <c r="E336" s="2">
        <v>90</v>
      </c>
      <c r="F336" s="2" t="s">
        <v>227</v>
      </c>
      <c r="G336" s="10">
        <f t="shared" si="10"/>
        <v>0.999999999926922</v>
      </c>
      <c r="H336" s="10">
        <f t="shared" si="11"/>
        <v>-7.30780238584857E-11</v>
      </c>
    </row>
    <row r="337" spans="1:8" ht="12.75">
      <c r="A337" s="1" t="s">
        <v>897</v>
      </c>
      <c r="B337" s="1" t="s">
        <v>898</v>
      </c>
      <c r="C337" s="8">
        <v>69.8</v>
      </c>
      <c r="D337" s="10">
        <v>1.023</v>
      </c>
      <c r="E337" s="2">
        <v>20</v>
      </c>
      <c r="F337" s="2" t="s">
        <v>227</v>
      </c>
      <c r="G337" s="10">
        <f t="shared" si="10"/>
        <v>-0.3532445584574283</v>
      </c>
      <c r="H337" s="10">
        <f t="shared" si="11"/>
        <v>-0.9021774373547823</v>
      </c>
    </row>
    <row r="338" spans="1:8" ht="12.75">
      <c r="A338" s="1" t="s">
        <v>899</v>
      </c>
      <c r="B338" s="1" t="s">
        <v>900</v>
      </c>
      <c r="C338" s="8">
        <v>180</v>
      </c>
      <c r="D338" s="10">
        <v>3.68</v>
      </c>
      <c r="E338" s="2">
        <v>90</v>
      </c>
      <c r="F338" s="2" t="s">
        <v>858</v>
      </c>
      <c r="G338" s="10">
        <f t="shared" si="10"/>
        <v>3.679999999731073</v>
      </c>
      <c r="H338" s="10">
        <f t="shared" si="11"/>
        <v>-2.6892712779922736E-10</v>
      </c>
    </row>
    <row r="339" spans="1:8" ht="12.75">
      <c r="A339" s="1" t="s">
        <v>901</v>
      </c>
      <c r="B339" s="1" t="s">
        <v>902</v>
      </c>
      <c r="C339" s="8">
        <v>180</v>
      </c>
      <c r="D339" s="10">
        <v>1.41</v>
      </c>
      <c r="E339" s="2">
        <v>90</v>
      </c>
      <c r="F339" s="2" t="s">
        <v>227</v>
      </c>
      <c r="G339" s="10">
        <f t="shared" si="10"/>
        <v>1.40999999989696</v>
      </c>
      <c r="H339" s="10">
        <f t="shared" si="11"/>
        <v>-1.0304001364046484E-10</v>
      </c>
    </row>
    <row r="340" spans="1:8" ht="12.75">
      <c r="A340" s="1" t="s">
        <v>903</v>
      </c>
      <c r="B340" s="1" t="s">
        <v>904</v>
      </c>
      <c r="C340" s="8">
        <v>180</v>
      </c>
      <c r="D340" s="10">
        <v>2.113</v>
      </c>
      <c r="E340" s="2">
        <v>90</v>
      </c>
      <c r="F340" s="2" t="s">
        <v>227</v>
      </c>
      <c r="G340" s="10">
        <f t="shared" si="10"/>
        <v>2.112999999845586</v>
      </c>
      <c r="H340" s="10">
        <f t="shared" si="11"/>
        <v>-1.5441386441298028E-10</v>
      </c>
    </row>
    <row r="341" spans="1:8" ht="12.75">
      <c r="A341" s="1" t="s">
        <v>905</v>
      </c>
      <c r="B341" s="1" t="s">
        <v>906</v>
      </c>
      <c r="C341" s="8">
        <v>180</v>
      </c>
      <c r="D341" s="10">
        <v>2.593</v>
      </c>
      <c r="E341" s="2">
        <v>90</v>
      </c>
      <c r="F341" s="2" t="s">
        <v>227</v>
      </c>
      <c r="G341" s="10">
        <f t="shared" si="10"/>
        <v>2.592999999810509</v>
      </c>
      <c r="H341" s="10">
        <f t="shared" si="11"/>
        <v>-1.8949131586505344E-10</v>
      </c>
    </row>
    <row r="342" spans="1:8" ht="12.75">
      <c r="A342" s="1" t="s">
        <v>907</v>
      </c>
      <c r="B342" s="1" t="s">
        <v>908</v>
      </c>
      <c r="C342" s="8">
        <v>180</v>
      </c>
      <c r="D342" s="10">
        <v>1.628</v>
      </c>
      <c r="E342" s="2">
        <v>90</v>
      </c>
      <c r="F342" s="2" t="s">
        <v>227</v>
      </c>
      <c r="G342" s="10">
        <f t="shared" si="10"/>
        <v>1.6279999998810288</v>
      </c>
      <c r="H342" s="10">
        <f t="shared" si="11"/>
        <v>-1.1897102284161472E-10</v>
      </c>
    </row>
    <row r="343" spans="1:8" ht="12.75">
      <c r="A343" s="1" t="s">
        <v>909</v>
      </c>
      <c r="B343" s="1" t="s">
        <v>910</v>
      </c>
      <c r="C343" s="8">
        <v>180</v>
      </c>
      <c r="D343" s="10">
        <v>1.341</v>
      </c>
      <c r="E343" s="2">
        <v>90</v>
      </c>
      <c r="F343" s="2" t="s">
        <v>227</v>
      </c>
      <c r="G343" s="10">
        <f t="shared" si="10"/>
        <v>1.3409999999020024</v>
      </c>
      <c r="H343" s="10">
        <f t="shared" si="11"/>
        <v>-9.799762999422933E-11</v>
      </c>
    </row>
    <row r="344" spans="1:8" ht="12.75">
      <c r="A344" s="1" t="s">
        <v>911</v>
      </c>
      <c r="B344" s="1" t="s">
        <v>912</v>
      </c>
      <c r="C344" s="8">
        <v>180</v>
      </c>
      <c r="D344" s="10">
        <v>1.216</v>
      </c>
      <c r="E344" s="2">
        <v>90</v>
      </c>
      <c r="F344" s="2" t="s">
        <v>227</v>
      </c>
      <c r="G344" s="10">
        <f t="shared" si="10"/>
        <v>1.215999999911137</v>
      </c>
      <c r="H344" s="10">
        <f t="shared" si="11"/>
        <v>-8.886287701191862E-11</v>
      </c>
    </row>
    <row r="345" spans="1:8" ht="12.75">
      <c r="A345" s="1" t="s">
        <v>913</v>
      </c>
      <c r="B345" s="1" t="s">
        <v>914</v>
      </c>
      <c r="C345" s="8">
        <v>180</v>
      </c>
      <c r="D345" s="10">
        <v>0.666</v>
      </c>
      <c r="E345" s="2">
        <v>90</v>
      </c>
      <c r="F345" s="2" t="s">
        <v>227</v>
      </c>
      <c r="G345" s="10">
        <f t="shared" si="10"/>
        <v>0.6659999999513301</v>
      </c>
      <c r="H345" s="10">
        <f t="shared" si="11"/>
        <v>-4.8669963889751484E-11</v>
      </c>
    </row>
    <row r="346" spans="1:8" ht="12.75">
      <c r="A346" s="1" t="s">
        <v>915</v>
      </c>
      <c r="B346" s="1" t="s">
        <v>916</v>
      </c>
      <c r="C346" s="8">
        <v>180</v>
      </c>
      <c r="D346" s="10">
        <v>0.147</v>
      </c>
      <c r="E346" s="2">
        <v>80</v>
      </c>
      <c r="F346" s="2" t="s">
        <v>227</v>
      </c>
      <c r="G346" s="10">
        <f t="shared" si="10"/>
        <v>0.14699999998925753</v>
      </c>
      <c r="H346" s="10">
        <f t="shared" si="11"/>
        <v>-3.0860943099445597E-07</v>
      </c>
    </row>
    <row r="347" spans="1:8" ht="12.75">
      <c r="A347" s="1" t="s">
        <v>917</v>
      </c>
      <c r="B347" s="1" t="s">
        <v>918</v>
      </c>
      <c r="C347" s="8">
        <v>180</v>
      </c>
      <c r="D347" s="10">
        <v>4.918</v>
      </c>
      <c r="E347" s="2">
        <v>77</v>
      </c>
      <c r="F347" s="2" t="s">
        <v>227</v>
      </c>
      <c r="G347" s="10">
        <f t="shared" si="10"/>
        <v>4.917999999640602</v>
      </c>
      <c r="H347" s="10">
        <f t="shared" si="11"/>
        <v>-1.3375027422091153E-05</v>
      </c>
    </row>
    <row r="348" spans="1:8" ht="12.75">
      <c r="A348" s="1" t="s">
        <v>919</v>
      </c>
      <c r="B348" s="1" t="s">
        <v>920</v>
      </c>
      <c r="C348" s="8">
        <v>180</v>
      </c>
      <c r="D348" s="10">
        <v>0.4</v>
      </c>
      <c r="E348" s="2">
        <v>90</v>
      </c>
      <c r="F348" s="2" t="s">
        <v>227</v>
      </c>
      <c r="G348" s="10">
        <f t="shared" si="10"/>
        <v>0.39999999997076885</v>
      </c>
      <c r="H348" s="10">
        <f t="shared" si="11"/>
        <v>-2.923120954339428E-11</v>
      </c>
    </row>
    <row r="349" spans="1:8" ht="12.75">
      <c r="A349" s="1" t="s">
        <v>921</v>
      </c>
      <c r="B349" s="1" t="s">
        <v>922</v>
      </c>
      <c r="C349" s="8">
        <v>0</v>
      </c>
      <c r="D349" s="10">
        <v>3.246</v>
      </c>
      <c r="E349" s="2">
        <v>90</v>
      </c>
      <c r="F349" s="2" t="s">
        <v>227</v>
      </c>
      <c r="G349" s="10">
        <f t="shared" si="10"/>
        <v>-3.246</v>
      </c>
      <c r="H349" s="10">
        <f t="shared" si="11"/>
        <v>0</v>
      </c>
    </row>
    <row r="350" spans="1:8" ht="12.75">
      <c r="A350" s="1" t="s">
        <v>923</v>
      </c>
      <c r="B350" s="1" t="s">
        <v>924</v>
      </c>
      <c r="C350" s="8">
        <v>0</v>
      </c>
      <c r="D350" s="10">
        <v>2.854</v>
      </c>
      <c r="E350" s="2">
        <v>90</v>
      </c>
      <c r="F350" s="2" t="s">
        <v>227</v>
      </c>
      <c r="G350" s="10">
        <f t="shared" si="10"/>
        <v>-2.854</v>
      </c>
      <c r="H350" s="10">
        <f t="shared" si="11"/>
        <v>0</v>
      </c>
    </row>
    <row r="351" spans="1:8" ht="12.75">
      <c r="A351" s="1" t="s">
        <v>925</v>
      </c>
      <c r="B351" s="1" t="s">
        <v>926</v>
      </c>
      <c r="C351" s="8">
        <v>56.3</v>
      </c>
      <c r="D351" s="10">
        <v>1.665</v>
      </c>
      <c r="E351" s="2">
        <v>45</v>
      </c>
      <c r="F351" s="2" t="s">
        <v>227</v>
      </c>
      <c r="G351" s="10">
        <f t="shared" si="10"/>
        <v>-0.9238212096027323</v>
      </c>
      <c r="H351" s="10">
        <f t="shared" si="11"/>
        <v>-0.9794873585787731</v>
      </c>
    </row>
    <row r="352" spans="1:8" ht="12.75">
      <c r="A352" s="1" t="s">
        <v>927</v>
      </c>
      <c r="B352" s="1" t="s">
        <v>928</v>
      </c>
      <c r="C352" s="8">
        <v>-84.7</v>
      </c>
      <c r="D352" s="10">
        <v>0.468</v>
      </c>
      <c r="E352" s="2">
        <v>50</v>
      </c>
      <c r="F352" s="2" t="s">
        <v>227</v>
      </c>
      <c r="G352" s="10">
        <f t="shared" si="10"/>
        <v>-0.043232085891972666</v>
      </c>
      <c r="H352" s="10">
        <f t="shared" si="11"/>
        <v>0.29953952608097256</v>
      </c>
    </row>
    <row r="353" spans="1:8" ht="12.75">
      <c r="A353" s="1" t="s">
        <v>929</v>
      </c>
      <c r="B353" s="1" t="s">
        <v>930</v>
      </c>
      <c r="C353" s="8">
        <v>-133.3</v>
      </c>
      <c r="D353" s="10">
        <v>2.863</v>
      </c>
      <c r="E353" s="2">
        <v>60</v>
      </c>
      <c r="F353" s="2" t="s">
        <v>227</v>
      </c>
      <c r="G353" s="10">
        <f t="shared" si="10"/>
        <v>1.9634792898708837</v>
      </c>
      <c r="H353" s="10">
        <f t="shared" si="11"/>
        <v>1.0418227638270907</v>
      </c>
    </row>
    <row r="354" spans="1:8" ht="12.75">
      <c r="A354" s="1" t="s">
        <v>931</v>
      </c>
      <c r="B354" s="1" t="s">
        <v>932</v>
      </c>
      <c r="C354" s="8">
        <v>-174.2</v>
      </c>
      <c r="D354" s="10">
        <v>2.38</v>
      </c>
      <c r="E354" s="2">
        <v>55</v>
      </c>
      <c r="F354" s="2" t="s">
        <v>227</v>
      </c>
      <c r="G354" s="10">
        <f t="shared" si="10"/>
        <v>2.367813272848599</v>
      </c>
      <c r="H354" s="10">
        <f t="shared" si="11"/>
        <v>0.1379697735629735</v>
      </c>
    </row>
    <row r="355" spans="1:8" ht="12.75">
      <c r="A355" s="1" t="s">
        <v>933</v>
      </c>
      <c r="B355" s="1" t="s">
        <v>934</v>
      </c>
      <c r="C355" s="8">
        <v>180</v>
      </c>
      <c r="D355" s="10">
        <v>3.089</v>
      </c>
      <c r="E355" s="2">
        <v>90</v>
      </c>
      <c r="F355" s="2" t="s">
        <v>227</v>
      </c>
      <c r="G355" s="10">
        <f t="shared" si="10"/>
        <v>3.088999999774262</v>
      </c>
      <c r="H355" s="10">
        <f t="shared" si="11"/>
        <v>-2.2573801569886234E-10</v>
      </c>
    </row>
    <row r="356" spans="1:8" ht="12.75">
      <c r="A356" s="1" t="s">
        <v>935</v>
      </c>
      <c r="B356" s="1" t="s">
        <v>936</v>
      </c>
      <c r="C356" s="8">
        <v>180</v>
      </c>
      <c r="D356" s="10">
        <v>1.077</v>
      </c>
      <c r="E356" s="2">
        <v>90</v>
      </c>
      <c r="F356" s="2" t="s">
        <v>227</v>
      </c>
      <c r="G356" s="10">
        <f t="shared" si="10"/>
        <v>1.076999999921295</v>
      </c>
      <c r="H356" s="10">
        <f t="shared" si="11"/>
        <v>-7.870503169558909E-11</v>
      </c>
    </row>
    <row r="357" spans="1:8" ht="12.75">
      <c r="A357" s="1" t="s">
        <v>937</v>
      </c>
      <c r="B357" s="1" t="s">
        <v>938</v>
      </c>
      <c r="C357" s="8">
        <v>-90.2</v>
      </c>
      <c r="D357" s="10">
        <v>0.723</v>
      </c>
      <c r="E357" s="2">
        <v>50</v>
      </c>
      <c r="F357" s="2" t="s">
        <v>227</v>
      </c>
      <c r="G357" s="10">
        <f t="shared" si="10"/>
        <v>0.0025193609331356486</v>
      </c>
      <c r="H357" s="10">
        <f t="shared" si="11"/>
        <v>0.4647344802180183</v>
      </c>
    </row>
    <row r="358" spans="1:8" ht="12.75">
      <c r="A358" s="1" t="s">
        <v>939</v>
      </c>
      <c r="B358" s="1" t="s">
        <v>940</v>
      </c>
      <c r="C358" s="8">
        <v>121.7</v>
      </c>
      <c r="D358" s="10">
        <v>3.932</v>
      </c>
      <c r="E358" s="2">
        <v>20</v>
      </c>
      <c r="F358" s="2" t="s">
        <v>227</v>
      </c>
      <c r="G358" s="10">
        <f t="shared" si="10"/>
        <v>2.0661271872492435</v>
      </c>
      <c r="H358" s="10">
        <f t="shared" si="11"/>
        <v>-3.1436550289901413</v>
      </c>
    </row>
    <row r="359" spans="1:8" ht="12.75">
      <c r="A359" s="1" t="s">
        <v>941</v>
      </c>
      <c r="B359" s="1" t="s">
        <v>942</v>
      </c>
      <c r="C359" s="8">
        <v>0</v>
      </c>
      <c r="D359" s="10">
        <v>1.126</v>
      </c>
      <c r="E359" s="2">
        <v>90</v>
      </c>
      <c r="F359" s="2" t="s">
        <v>227</v>
      </c>
      <c r="G359" s="10">
        <f t="shared" si="10"/>
        <v>-1.126</v>
      </c>
      <c r="H359" s="10">
        <f t="shared" si="11"/>
        <v>0</v>
      </c>
    </row>
    <row r="360" spans="1:8" ht="12.75">
      <c r="A360" s="1" t="s">
        <v>943</v>
      </c>
      <c r="B360" s="1" t="s">
        <v>944</v>
      </c>
      <c r="C360" s="8">
        <v>-87.3</v>
      </c>
      <c r="D360" s="10">
        <v>0.819</v>
      </c>
      <c r="E360" s="2">
        <v>50</v>
      </c>
      <c r="F360" s="2" t="s">
        <v>227</v>
      </c>
      <c r="G360" s="10">
        <f t="shared" si="10"/>
        <v>-0.03858497993092594</v>
      </c>
      <c r="H360" s="10">
        <f t="shared" si="11"/>
        <v>0.5258605938616355</v>
      </c>
    </row>
    <row r="361" spans="1:8" ht="12.75">
      <c r="A361" s="1" t="s">
        <v>945</v>
      </c>
      <c r="B361" s="1" t="s">
        <v>946</v>
      </c>
      <c r="C361" s="8">
        <v>180</v>
      </c>
      <c r="D361" s="10">
        <v>0.112</v>
      </c>
      <c r="E361" s="2">
        <v>90</v>
      </c>
      <c r="F361" s="2" t="s">
        <v>227</v>
      </c>
      <c r="G361" s="10">
        <f t="shared" si="10"/>
        <v>0.11199999999181527</v>
      </c>
      <c r="H361" s="10">
        <f t="shared" si="11"/>
        <v>-8.184738672150399E-12</v>
      </c>
    </row>
    <row r="362" spans="1:8" ht="12.75">
      <c r="A362" s="1" t="s">
        <v>947</v>
      </c>
      <c r="B362" s="1" t="s">
        <v>948</v>
      </c>
      <c r="C362" s="8">
        <v>180</v>
      </c>
      <c r="D362" s="10">
        <v>0.112</v>
      </c>
      <c r="E362" s="2">
        <v>90</v>
      </c>
      <c r="F362" s="2" t="s">
        <v>227</v>
      </c>
      <c r="G362" s="10">
        <f t="shared" si="10"/>
        <v>0.11199999999181527</v>
      </c>
      <c r="H362" s="10">
        <f t="shared" si="11"/>
        <v>-8.184738672150399E-12</v>
      </c>
    </row>
    <row r="363" spans="1:8" ht="12.75">
      <c r="A363" s="1" t="s">
        <v>949</v>
      </c>
      <c r="B363" s="1" t="s">
        <v>950</v>
      </c>
      <c r="C363" s="8">
        <v>180</v>
      </c>
      <c r="D363" s="10">
        <v>0.331</v>
      </c>
      <c r="E363" s="2">
        <v>90</v>
      </c>
      <c r="F363" s="2" t="s">
        <v>227</v>
      </c>
      <c r="G363" s="10">
        <f t="shared" si="10"/>
        <v>0.3309999999758112</v>
      </c>
      <c r="H363" s="10">
        <f t="shared" si="11"/>
        <v>-2.418882589715877E-11</v>
      </c>
    </row>
    <row r="364" spans="1:8" ht="12.75">
      <c r="A364" s="1" t="s">
        <v>951</v>
      </c>
      <c r="B364" s="1" t="s">
        <v>952</v>
      </c>
      <c r="C364" s="8">
        <v>180</v>
      </c>
      <c r="D364" s="10">
        <v>0.577</v>
      </c>
      <c r="E364" s="2">
        <v>90</v>
      </c>
      <c r="F364" s="2" t="s">
        <v>227</v>
      </c>
      <c r="G364" s="10">
        <f t="shared" si="10"/>
        <v>0.5769999999578339</v>
      </c>
      <c r="H364" s="10">
        <f t="shared" si="11"/>
        <v>-4.2166019766346245E-11</v>
      </c>
    </row>
    <row r="365" spans="1:8" ht="12.75">
      <c r="A365" s="1" t="s">
        <v>953</v>
      </c>
      <c r="B365" s="1" t="s">
        <v>954</v>
      </c>
      <c r="C365" s="8">
        <v>180</v>
      </c>
      <c r="D365" s="10">
        <v>4.695</v>
      </c>
      <c r="E365" s="2">
        <v>90</v>
      </c>
      <c r="F365" s="2" t="s">
        <v>227</v>
      </c>
      <c r="G365" s="10">
        <f t="shared" si="10"/>
        <v>4.694999999656899</v>
      </c>
      <c r="H365" s="10">
        <f t="shared" si="11"/>
        <v>-3.431013220155904E-10</v>
      </c>
    </row>
    <row r="366" spans="1:8" ht="12.75">
      <c r="A366" s="1" t="s">
        <v>955</v>
      </c>
      <c r="B366" s="1" t="s">
        <v>956</v>
      </c>
      <c r="C366" s="8">
        <v>0</v>
      </c>
      <c r="D366" s="10">
        <v>2.656</v>
      </c>
      <c r="E366" s="2">
        <v>90</v>
      </c>
      <c r="F366" s="2" t="s">
        <v>227</v>
      </c>
      <c r="G366" s="10">
        <f t="shared" si="10"/>
        <v>-2.656</v>
      </c>
      <c r="H366" s="10">
        <f t="shared" si="11"/>
        <v>0</v>
      </c>
    </row>
    <row r="367" spans="1:8" ht="12.75">
      <c r="A367" s="1" t="s">
        <v>957</v>
      </c>
      <c r="B367" s="1" t="s">
        <v>958</v>
      </c>
      <c r="C367" s="8">
        <v>180</v>
      </c>
      <c r="D367" s="10">
        <v>1.411</v>
      </c>
      <c r="E367" s="2">
        <v>82</v>
      </c>
      <c r="F367" s="2" t="s">
        <v>227</v>
      </c>
      <c r="G367" s="10">
        <f t="shared" si="10"/>
        <v>1.410999999896887</v>
      </c>
      <c r="H367" s="10">
        <f t="shared" si="11"/>
        <v>-2.3741476883528003E-06</v>
      </c>
    </row>
    <row r="368" spans="1:8" ht="12.75">
      <c r="A368" s="1" t="s">
        <v>959</v>
      </c>
      <c r="B368" s="1" t="s">
        <v>960</v>
      </c>
      <c r="C368" s="8">
        <v>180</v>
      </c>
      <c r="D368" s="10">
        <v>2.989</v>
      </c>
      <c r="E368" s="2">
        <v>90</v>
      </c>
      <c r="F368" s="2" t="s">
        <v>227</v>
      </c>
      <c r="G368" s="10">
        <f t="shared" si="10"/>
        <v>2.9889999997815697</v>
      </c>
      <c r="H368" s="10">
        <f t="shared" si="11"/>
        <v>-2.1843021331301378E-10</v>
      </c>
    </row>
    <row r="369" spans="1:8" ht="12.75">
      <c r="A369" s="1" t="s">
        <v>961</v>
      </c>
      <c r="B369" s="1" t="s">
        <v>962</v>
      </c>
      <c r="C369" s="8">
        <v>180</v>
      </c>
      <c r="D369" s="10">
        <v>2.028</v>
      </c>
      <c r="E369" s="2">
        <v>84</v>
      </c>
      <c r="F369" s="2" t="s">
        <v>227</v>
      </c>
      <c r="G369" s="10">
        <f t="shared" si="10"/>
        <v>2.0279999998517977</v>
      </c>
      <c r="H369" s="10">
        <f t="shared" si="11"/>
        <v>-2.5629151180948724E-06</v>
      </c>
    </row>
    <row r="370" spans="1:8" ht="12.75">
      <c r="A370" s="1" t="s">
        <v>963</v>
      </c>
      <c r="B370" s="1" t="s">
        <v>964</v>
      </c>
      <c r="C370" s="8">
        <v>180</v>
      </c>
      <c r="D370" s="10">
        <v>2.007</v>
      </c>
      <c r="E370" s="2">
        <v>90</v>
      </c>
      <c r="F370" s="2" t="s">
        <v>227</v>
      </c>
      <c r="G370" s="10">
        <f t="shared" si="10"/>
        <v>2.0069999998533326</v>
      </c>
      <c r="H370" s="10">
        <f t="shared" si="11"/>
        <v>-1.4666759388398083E-10</v>
      </c>
    </row>
    <row r="371" spans="1:8" ht="12.75">
      <c r="A371" s="1" t="s">
        <v>965</v>
      </c>
      <c r="B371" s="1" t="s">
        <v>966</v>
      </c>
      <c r="C371" s="8">
        <v>180</v>
      </c>
      <c r="D371" s="10">
        <v>4.002</v>
      </c>
      <c r="E371" s="2">
        <v>90</v>
      </c>
      <c r="F371" s="2" t="s">
        <v>227</v>
      </c>
      <c r="G371" s="10">
        <f t="shared" si="10"/>
        <v>4.001999999707541</v>
      </c>
      <c r="H371" s="10">
        <f t="shared" si="11"/>
        <v>-2.9245825148165977E-10</v>
      </c>
    </row>
    <row r="372" spans="1:8" ht="12.75">
      <c r="A372" s="1" t="s">
        <v>967</v>
      </c>
      <c r="B372" s="1" t="s">
        <v>968</v>
      </c>
      <c r="C372" s="8">
        <v>96.6</v>
      </c>
      <c r="D372" s="10">
        <v>0.121</v>
      </c>
      <c r="E372" s="2">
        <v>22</v>
      </c>
      <c r="F372" s="2" t="s">
        <v>227</v>
      </c>
      <c r="G372" s="10">
        <f t="shared" si="10"/>
        <v>0.013906615360135006</v>
      </c>
      <c r="H372" s="10">
        <f t="shared" si="11"/>
        <v>-0.11144589216060917</v>
      </c>
    </row>
    <row r="373" spans="1:8" ht="12.75">
      <c r="A373" s="1" t="s">
        <v>969</v>
      </c>
      <c r="B373" s="1" t="s">
        <v>970</v>
      </c>
      <c r="C373" s="8">
        <v>103.1</v>
      </c>
      <c r="D373" s="10">
        <v>1.834</v>
      </c>
      <c r="E373" s="2">
        <v>50</v>
      </c>
      <c r="F373" s="2" t="s">
        <v>227</v>
      </c>
      <c r="G373" s="10">
        <f t="shared" si="10"/>
        <v>0.41566612861453395</v>
      </c>
      <c r="H373" s="10">
        <f t="shared" si="11"/>
        <v>-1.1481999056808563</v>
      </c>
    </row>
    <row r="374" spans="1:8" ht="12.75">
      <c r="A374" s="1" t="s">
        <v>971</v>
      </c>
      <c r="B374" s="1" t="s">
        <v>972</v>
      </c>
      <c r="C374" s="8">
        <v>180</v>
      </c>
      <c r="D374" s="10">
        <v>3.627</v>
      </c>
      <c r="E374" s="2">
        <v>90</v>
      </c>
      <c r="F374" s="2" t="s">
        <v>227</v>
      </c>
      <c r="G374" s="10">
        <f t="shared" si="10"/>
        <v>3.626999999734946</v>
      </c>
      <c r="H374" s="10">
        <f t="shared" si="11"/>
        <v>-2.650539925347276E-10</v>
      </c>
    </row>
    <row r="375" spans="1:8" ht="12.75">
      <c r="A375" s="1" t="s">
        <v>973</v>
      </c>
      <c r="B375" s="1" t="s">
        <v>974</v>
      </c>
      <c r="C375" s="8">
        <v>180</v>
      </c>
      <c r="D375" s="10">
        <v>6.159</v>
      </c>
      <c r="E375" s="2">
        <v>90</v>
      </c>
      <c r="F375" s="2" t="s">
        <v>227</v>
      </c>
      <c r="G375" s="10">
        <f t="shared" si="10"/>
        <v>6.158999999549913</v>
      </c>
      <c r="H375" s="10">
        <f t="shared" si="11"/>
        <v>-4.500875489444134E-10</v>
      </c>
    </row>
    <row r="376" spans="1:8" ht="12.75">
      <c r="A376" s="1" t="s">
        <v>975</v>
      </c>
      <c r="B376" s="1" t="s">
        <v>976</v>
      </c>
      <c r="C376" s="8">
        <v>-91.4</v>
      </c>
      <c r="D376" s="10">
        <v>0.87</v>
      </c>
      <c r="E376" s="2">
        <v>60</v>
      </c>
      <c r="F376" s="2" t="s">
        <v>227</v>
      </c>
      <c r="G376" s="10">
        <f t="shared" si="10"/>
        <v>0.021250655847871655</v>
      </c>
      <c r="H376" s="10">
        <f t="shared" si="11"/>
        <v>0.434873248626619</v>
      </c>
    </row>
    <row r="377" spans="1:8" ht="12.75">
      <c r="A377" s="1" t="s">
        <v>977</v>
      </c>
      <c r="B377" s="1" t="s">
        <v>978</v>
      </c>
      <c r="C377" s="8">
        <v>-85.2</v>
      </c>
      <c r="D377" s="10">
        <v>0.272</v>
      </c>
      <c r="E377" s="2">
        <v>50</v>
      </c>
      <c r="F377" s="2" t="s">
        <v>227</v>
      </c>
      <c r="G377" s="10">
        <f t="shared" si="10"/>
        <v>-0.02276192441023827</v>
      </c>
      <c r="H377" s="10">
        <f t="shared" si="11"/>
        <v>0.17422566110446472</v>
      </c>
    </row>
    <row r="378" spans="1:8" ht="12.75">
      <c r="A378" s="1" t="s">
        <v>979</v>
      </c>
      <c r="B378" s="1" t="s">
        <v>980</v>
      </c>
      <c r="C378" s="8">
        <v>0</v>
      </c>
      <c r="D378" s="10">
        <v>0.044</v>
      </c>
      <c r="E378" s="2">
        <v>80</v>
      </c>
      <c r="F378" s="2" t="s">
        <v>227</v>
      </c>
      <c r="G378" s="10">
        <f t="shared" si="10"/>
        <v>-0.044</v>
      </c>
      <c r="H378" s="10">
        <f t="shared" si="11"/>
        <v>0</v>
      </c>
    </row>
    <row r="379" spans="1:8" ht="12.75">
      <c r="A379" s="1" t="s">
        <v>981</v>
      </c>
      <c r="B379" s="1" t="s">
        <v>982</v>
      </c>
      <c r="C379" s="8">
        <v>180</v>
      </c>
      <c r="D379" s="10">
        <v>3.191</v>
      </c>
      <c r="E379" s="2">
        <v>90</v>
      </c>
      <c r="F379" s="2" t="s">
        <v>227</v>
      </c>
      <c r="G379" s="10">
        <f t="shared" si="10"/>
        <v>3.190999999766808</v>
      </c>
      <c r="H379" s="10">
        <f t="shared" si="11"/>
        <v>-2.3319197413242786E-10</v>
      </c>
    </row>
    <row r="380" spans="1:8" ht="12.75">
      <c r="A380" s="1" t="s">
        <v>983</v>
      </c>
      <c r="B380" s="1" t="s">
        <v>984</v>
      </c>
      <c r="C380" s="8">
        <v>180</v>
      </c>
      <c r="D380" s="10">
        <v>2.623</v>
      </c>
      <c r="E380" s="2">
        <v>90</v>
      </c>
      <c r="F380" s="2" t="s">
        <v>227</v>
      </c>
      <c r="G380" s="10">
        <f t="shared" si="10"/>
        <v>2.6229999998083167</v>
      </c>
      <c r="H380" s="10">
        <f t="shared" si="11"/>
        <v>-1.9168365658080802E-10</v>
      </c>
    </row>
    <row r="381" spans="1:8" ht="12.75">
      <c r="A381" s="1" t="s">
        <v>985</v>
      </c>
      <c r="B381" s="1" t="s">
        <v>986</v>
      </c>
      <c r="C381" s="8">
        <v>180</v>
      </c>
      <c r="D381" s="10">
        <v>2.104</v>
      </c>
      <c r="E381" s="2">
        <v>90</v>
      </c>
      <c r="F381" s="2" t="s">
        <v>227</v>
      </c>
      <c r="G381" s="10">
        <f t="shared" si="10"/>
        <v>2.103999999846244</v>
      </c>
      <c r="H381" s="10">
        <f t="shared" si="11"/>
        <v>-1.5375616219825393E-10</v>
      </c>
    </row>
    <row r="382" spans="1:8" ht="12.75">
      <c r="A382" s="1" t="s">
        <v>987</v>
      </c>
      <c r="B382" s="1" t="s">
        <v>988</v>
      </c>
      <c r="C382" s="8">
        <v>0</v>
      </c>
      <c r="D382" s="10">
        <v>5.583</v>
      </c>
      <c r="E382" s="2">
        <v>90</v>
      </c>
      <c r="F382" s="2" t="s">
        <v>227</v>
      </c>
      <c r="G382" s="10">
        <f t="shared" si="10"/>
        <v>-5.583</v>
      </c>
      <c r="H382" s="10">
        <f t="shared" si="11"/>
        <v>0</v>
      </c>
    </row>
    <row r="383" spans="1:8" ht="12.75">
      <c r="A383" s="1" t="s">
        <v>989</v>
      </c>
      <c r="B383" s="1" t="s">
        <v>990</v>
      </c>
      <c r="C383" s="8">
        <v>0</v>
      </c>
      <c r="D383" s="10">
        <v>1.169</v>
      </c>
      <c r="E383" s="2">
        <v>90</v>
      </c>
      <c r="F383" s="2" t="s">
        <v>227</v>
      </c>
      <c r="G383" s="10">
        <f t="shared" si="10"/>
        <v>-1.169</v>
      </c>
      <c r="H383" s="10">
        <f t="shared" si="11"/>
        <v>0</v>
      </c>
    </row>
    <row r="384" spans="1:8" ht="12.75">
      <c r="A384" s="1" t="s">
        <v>991</v>
      </c>
      <c r="B384" s="1" t="s">
        <v>992</v>
      </c>
      <c r="C384" s="8">
        <v>0</v>
      </c>
      <c r="D384" s="10">
        <v>5.677</v>
      </c>
      <c r="E384" s="2">
        <v>90</v>
      </c>
      <c r="F384" s="2" t="s">
        <v>227</v>
      </c>
      <c r="G384" s="10">
        <f t="shared" si="10"/>
        <v>-5.677</v>
      </c>
      <c r="H384" s="10">
        <f t="shared" si="11"/>
        <v>0</v>
      </c>
    </row>
    <row r="385" spans="1:8" ht="12.75">
      <c r="A385" s="1" t="s">
        <v>993</v>
      </c>
      <c r="B385" s="1" t="s">
        <v>994</v>
      </c>
      <c r="C385" s="8">
        <v>-80.2</v>
      </c>
      <c r="D385" s="10">
        <v>0.319</v>
      </c>
      <c r="E385" s="2">
        <v>60</v>
      </c>
      <c r="F385" s="2" t="s">
        <v>227</v>
      </c>
      <c r="G385" s="10">
        <f t="shared" si="10"/>
        <v>-0.05429852346717678</v>
      </c>
      <c r="H385" s="10">
        <f t="shared" si="11"/>
        <v>0.15717351061252244</v>
      </c>
    </row>
    <row r="386" spans="1:8" ht="12.75">
      <c r="A386" s="1" t="s">
        <v>995</v>
      </c>
      <c r="B386" s="1" t="s">
        <v>996</v>
      </c>
      <c r="C386" s="8">
        <v>180</v>
      </c>
      <c r="D386" s="10">
        <v>3.265</v>
      </c>
      <c r="E386" s="2">
        <v>90</v>
      </c>
      <c r="F386" s="2" t="s">
        <v>227</v>
      </c>
      <c r="G386" s="10">
        <f t="shared" si="10"/>
        <v>3.2649999997614003</v>
      </c>
      <c r="H386" s="10">
        <f t="shared" si="11"/>
        <v>-2.3859974789795586E-10</v>
      </c>
    </row>
    <row r="387" spans="1:8" ht="12.75">
      <c r="A387" s="1" t="s">
        <v>997</v>
      </c>
      <c r="B387" s="1" t="s">
        <v>998</v>
      </c>
      <c r="C387" s="8">
        <v>-78.6</v>
      </c>
      <c r="D387" s="10">
        <v>0.091</v>
      </c>
      <c r="E387" s="2">
        <v>58</v>
      </c>
      <c r="F387" s="2" t="s">
        <v>227</v>
      </c>
      <c r="G387" s="10">
        <f aca="true" t="shared" si="12" ref="G387:G450">D387*(-COS(C387/57.296))</f>
        <v>-0.017987288893084565</v>
      </c>
      <c r="H387" s="10">
        <f aca="true" t="shared" si="13" ref="H387:H450">D387*(-SIN(C387/57.296))*COS(E387/57.296)</f>
        <v>0.0472715211192606</v>
      </c>
    </row>
    <row r="388" spans="1:8" ht="12.75">
      <c r="A388" s="1" t="s">
        <v>999</v>
      </c>
      <c r="B388" s="1" t="s">
        <v>1000</v>
      </c>
      <c r="C388" s="8">
        <v>180</v>
      </c>
      <c r="D388" s="10">
        <v>1.096</v>
      </c>
      <c r="E388" s="2">
        <v>90</v>
      </c>
      <c r="F388" s="2" t="s">
        <v>227</v>
      </c>
      <c r="G388" s="10">
        <f t="shared" si="12"/>
        <v>1.0959999999199066</v>
      </c>
      <c r="H388" s="10">
        <f t="shared" si="13"/>
        <v>-8.009351414890035E-11</v>
      </c>
    </row>
    <row r="389" spans="1:8" ht="12.75">
      <c r="A389" s="1" t="s">
        <v>1001</v>
      </c>
      <c r="B389" s="1" t="s">
        <v>1002</v>
      </c>
      <c r="C389" s="8">
        <v>82.8</v>
      </c>
      <c r="D389" s="10">
        <v>0.136</v>
      </c>
      <c r="E389" s="2">
        <v>15</v>
      </c>
      <c r="F389" s="2" t="s">
        <v>227</v>
      </c>
      <c r="G389" s="10">
        <f t="shared" si="12"/>
        <v>-0.017046070119895815</v>
      </c>
      <c r="H389" s="10">
        <f t="shared" si="13"/>
        <v>-0.13032999653735095</v>
      </c>
    </row>
    <row r="390" spans="1:8" ht="12.75">
      <c r="A390" s="1" t="s">
        <v>1003</v>
      </c>
      <c r="B390" s="1" t="s">
        <v>1004</v>
      </c>
      <c r="C390" s="8">
        <v>85.6</v>
      </c>
      <c r="D390" s="10">
        <v>0.287</v>
      </c>
      <c r="E390" s="2">
        <v>15</v>
      </c>
      <c r="F390" s="2" t="s">
        <v>227</v>
      </c>
      <c r="G390" s="10">
        <f t="shared" si="12"/>
        <v>-0.022020006237891663</v>
      </c>
      <c r="H390" s="10">
        <f t="shared" si="13"/>
        <v>-0.2764036263530199</v>
      </c>
    </row>
    <row r="391" spans="1:8" ht="12.75">
      <c r="A391" s="1" t="s">
        <v>1005</v>
      </c>
      <c r="B391" s="1" t="s">
        <v>1006</v>
      </c>
      <c r="C391" s="8">
        <v>103.9</v>
      </c>
      <c r="D391" s="10">
        <v>1.907</v>
      </c>
      <c r="E391" s="2">
        <v>20</v>
      </c>
      <c r="F391" s="2" t="s">
        <v>227</v>
      </c>
      <c r="G391" s="10">
        <f t="shared" si="12"/>
        <v>0.45810195901517625</v>
      </c>
      <c r="H391" s="10">
        <f t="shared" si="13"/>
        <v>-1.739521798081332</v>
      </c>
    </row>
    <row r="392" spans="1:8" ht="12.75">
      <c r="A392" s="1" t="s">
        <v>1007</v>
      </c>
      <c r="B392" s="1" t="s">
        <v>1008</v>
      </c>
      <c r="C392" s="8">
        <v>91.4</v>
      </c>
      <c r="D392" s="10">
        <v>0.246</v>
      </c>
      <c r="E392" s="2">
        <v>20</v>
      </c>
      <c r="F392" s="2" t="s">
        <v>227</v>
      </c>
      <c r="G392" s="10">
        <f t="shared" si="12"/>
        <v>0.006008806136294744</v>
      </c>
      <c r="H392" s="10">
        <f t="shared" si="13"/>
        <v>-0.23109552743420986</v>
      </c>
    </row>
    <row r="393" spans="1:8" ht="12.75">
      <c r="A393" s="1" t="s">
        <v>1009</v>
      </c>
      <c r="B393" s="1" t="s">
        <v>1010</v>
      </c>
      <c r="C393" s="8">
        <v>95.7</v>
      </c>
      <c r="D393" s="10">
        <v>1.598</v>
      </c>
      <c r="E393" s="2">
        <v>20</v>
      </c>
      <c r="F393" s="2" t="s">
        <v>227</v>
      </c>
      <c r="G393" s="10">
        <f t="shared" si="12"/>
        <v>0.15870273959187126</v>
      </c>
      <c r="H393" s="10">
        <f t="shared" si="13"/>
        <v>-1.4942057985538002</v>
      </c>
    </row>
    <row r="394" spans="1:8" ht="12.75">
      <c r="A394" s="1" t="s">
        <v>1011</v>
      </c>
      <c r="B394" s="1" t="s">
        <v>1012</v>
      </c>
      <c r="C394" s="8">
        <v>103.6</v>
      </c>
      <c r="D394" s="10">
        <v>0.442</v>
      </c>
      <c r="E394" s="2">
        <v>20</v>
      </c>
      <c r="F394" s="2" t="s">
        <v>227</v>
      </c>
      <c r="G394" s="10">
        <f t="shared" si="12"/>
        <v>0.1039298247077419</v>
      </c>
      <c r="H394" s="10">
        <f t="shared" si="13"/>
        <v>-0.40369918126496596</v>
      </c>
    </row>
    <row r="395" spans="1:8" ht="12.75">
      <c r="A395" s="1" t="s">
        <v>1013</v>
      </c>
      <c r="B395" s="1" t="s">
        <v>1014</v>
      </c>
      <c r="C395" s="8">
        <v>180</v>
      </c>
      <c r="D395" s="10">
        <v>0.499</v>
      </c>
      <c r="E395" s="2">
        <v>90</v>
      </c>
      <c r="F395" s="2" t="s">
        <v>227</v>
      </c>
      <c r="G395" s="10">
        <f t="shared" si="12"/>
        <v>0.49899999996353406</v>
      </c>
      <c r="H395" s="10">
        <f t="shared" si="13"/>
        <v>-3.6465933905384364E-11</v>
      </c>
    </row>
    <row r="396" spans="1:8" ht="12.75">
      <c r="A396" s="1" t="s">
        <v>1015</v>
      </c>
      <c r="B396" s="1" t="s">
        <v>1016</v>
      </c>
      <c r="C396" s="8">
        <v>87.7</v>
      </c>
      <c r="D396" s="10">
        <v>0.074</v>
      </c>
      <c r="E396" s="2">
        <v>30</v>
      </c>
      <c r="F396" s="2" t="s">
        <v>227</v>
      </c>
      <c r="G396" s="10">
        <f t="shared" si="12"/>
        <v>-0.002970188176472607</v>
      </c>
      <c r="H396" s="10">
        <f t="shared" si="13"/>
        <v>-0.06403431132364573</v>
      </c>
    </row>
    <row r="397" spans="1:8" ht="12.75">
      <c r="A397" s="1" t="s">
        <v>1017</v>
      </c>
      <c r="B397" s="1" t="s">
        <v>1018</v>
      </c>
      <c r="C397" s="8">
        <v>143.1</v>
      </c>
      <c r="D397" s="10">
        <v>0.049</v>
      </c>
      <c r="E397" s="2">
        <v>20</v>
      </c>
      <c r="F397" s="2" t="s">
        <v>227</v>
      </c>
      <c r="G397" s="10">
        <f t="shared" si="12"/>
        <v>0.039184265498234234</v>
      </c>
      <c r="H397" s="10">
        <f t="shared" si="13"/>
        <v>-0.02764667971230842</v>
      </c>
    </row>
    <row r="398" spans="1:8" ht="12.75">
      <c r="A398" s="1" t="s">
        <v>1019</v>
      </c>
      <c r="B398" s="1" t="s">
        <v>1020</v>
      </c>
      <c r="C398" s="8">
        <v>110.9</v>
      </c>
      <c r="D398" s="10">
        <v>0.053</v>
      </c>
      <c r="E398" s="2">
        <v>25</v>
      </c>
      <c r="F398" s="2" t="s">
        <v>227</v>
      </c>
      <c r="G398" s="10">
        <f t="shared" si="12"/>
        <v>0.01890674516822503</v>
      </c>
      <c r="H398" s="10">
        <f t="shared" si="13"/>
        <v>-0.044874032625911685</v>
      </c>
    </row>
    <row r="399" spans="1:8" ht="12.75">
      <c r="A399" s="1" t="s">
        <v>1021</v>
      </c>
      <c r="B399" s="1" t="s">
        <v>1022</v>
      </c>
      <c r="C399" s="8">
        <v>96.1</v>
      </c>
      <c r="D399" s="10">
        <v>1.802</v>
      </c>
      <c r="E399" s="2">
        <v>25</v>
      </c>
      <c r="F399" s="2" t="s">
        <v>227</v>
      </c>
      <c r="G399" s="10">
        <f t="shared" si="12"/>
        <v>0.19147629147893144</v>
      </c>
      <c r="H399" s="10">
        <f t="shared" si="13"/>
        <v>-1.623921943133414</v>
      </c>
    </row>
    <row r="400" spans="1:8" ht="12.75">
      <c r="A400" s="1" t="s">
        <v>1023</v>
      </c>
      <c r="B400" s="1" t="s">
        <v>1024</v>
      </c>
      <c r="C400" s="8">
        <v>102.6</v>
      </c>
      <c r="D400" s="10">
        <v>1.465</v>
      </c>
      <c r="E400" s="2">
        <v>15</v>
      </c>
      <c r="F400" s="2" t="s">
        <v>227</v>
      </c>
      <c r="G400" s="10">
        <f t="shared" si="12"/>
        <v>0.3195699964285127</v>
      </c>
      <c r="H400" s="10">
        <f t="shared" si="13"/>
        <v>-1.3810040947901931</v>
      </c>
    </row>
    <row r="401" spans="1:8" ht="12.75">
      <c r="A401" s="1" t="s">
        <v>1025</v>
      </c>
      <c r="B401" s="1" t="s">
        <v>1026</v>
      </c>
      <c r="C401" s="8">
        <v>118.4</v>
      </c>
      <c r="D401" s="10">
        <v>2.723</v>
      </c>
      <c r="E401" s="2">
        <v>15</v>
      </c>
      <c r="F401" s="2" t="s">
        <v>227</v>
      </c>
      <c r="G401" s="10">
        <f t="shared" si="12"/>
        <v>1.2951056734743411</v>
      </c>
      <c r="H401" s="10">
        <f t="shared" si="13"/>
        <v>-2.3136763453707783</v>
      </c>
    </row>
    <row r="402" spans="1:8" ht="12.75">
      <c r="A402" s="1" t="s">
        <v>1027</v>
      </c>
      <c r="B402" s="1" t="s">
        <v>1028</v>
      </c>
      <c r="C402" s="8">
        <v>109.7</v>
      </c>
      <c r="D402" s="10">
        <v>0.181</v>
      </c>
      <c r="E402" s="2">
        <v>15</v>
      </c>
      <c r="F402" s="2" t="s">
        <v>227</v>
      </c>
      <c r="G402" s="10">
        <f t="shared" si="12"/>
        <v>0.06101298624079593</v>
      </c>
      <c r="H402" s="10">
        <f t="shared" si="13"/>
        <v>-0.16460019787688282</v>
      </c>
    </row>
    <row r="403" spans="1:8" ht="12.75">
      <c r="A403" s="1" t="s">
        <v>1029</v>
      </c>
      <c r="B403" s="1" t="s">
        <v>1030</v>
      </c>
      <c r="C403" s="8">
        <v>120</v>
      </c>
      <c r="D403" s="10">
        <v>1.825</v>
      </c>
      <c r="E403" s="2">
        <v>15</v>
      </c>
      <c r="F403" s="2" t="s">
        <v>227</v>
      </c>
      <c r="G403" s="10">
        <f t="shared" si="12"/>
        <v>0.9124872616948854</v>
      </c>
      <c r="H403" s="10">
        <f t="shared" si="13"/>
        <v>-1.5266497702366741</v>
      </c>
    </row>
    <row r="404" spans="1:8" ht="12.75">
      <c r="A404" s="1" t="s">
        <v>1031</v>
      </c>
      <c r="B404" s="1" t="s">
        <v>1032</v>
      </c>
      <c r="C404" s="8">
        <v>86.6</v>
      </c>
      <c r="D404" s="10">
        <v>0.754</v>
      </c>
      <c r="E404" s="2">
        <v>22</v>
      </c>
      <c r="F404" s="2" t="s">
        <v>227</v>
      </c>
      <c r="G404" s="10">
        <f t="shared" si="12"/>
        <v>-0.04472138351689378</v>
      </c>
      <c r="H404" s="10">
        <f t="shared" si="13"/>
        <v>-0.697866271437649</v>
      </c>
    </row>
    <row r="405" spans="1:8" ht="12.75">
      <c r="A405" s="1" t="s">
        <v>1033</v>
      </c>
      <c r="B405" s="1" t="s">
        <v>1034</v>
      </c>
      <c r="C405" s="8">
        <v>180</v>
      </c>
      <c r="D405" s="10">
        <v>4.41</v>
      </c>
      <c r="E405" s="2">
        <v>84</v>
      </c>
      <c r="F405" s="2" t="s">
        <v>227</v>
      </c>
      <c r="G405" s="10">
        <f t="shared" si="12"/>
        <v>4.409999999677726</v>
      </c>
      <c r="H405" s="10">
        <f t="shared" si="13"/>
        <v>-5.573202993490329E-06</v>
      </c>
    </row>
    <row r="406" spans="1:8" ht="12.75">
      <c r="A406" s="1" t="s">
        <v>1035</v>
      </c>
      <c r="B406" s="1" t="s">
        <v>1036</v>
      </c>
      <c r="C406" s="8">
        <v>180</v>
      </c>
      <c r="D406" s="10">
        <v>3.11</v>
      </c>
      <c r="E406" s="2">
        <v>84</v>
      </c>
      <c r="F406" s="2" t="s">
        <v>227</v>
      </c>
      <c r="G406" s="10">
        <f t="shared" si="12"/>
        <v>3.1099999997727275</v>
      </c>
      <c r="H406" s="10">
        <f t="shared" si="13"/>
        <v>-3.930308687019257E-06</v>
      </c>
    </row>
    <row r="407" spans="1:8" ht="12.75">
      <c r="A407" s="1" t="s">
        <v>1037</v>
      </c>
      <c r="B407" s="1" t="s">
        <v>1038</v>
      </c>
      <c r="C407" s="8">
        <v>180</v>
      </c>
      <c r="D407" s="10">
        <v>1.619</v>
      </c>
      <c r="E407" s="2">
        <v>87</v>
      </c>
      <c r="F407" s="2" t="s">
        <v>227</v>
      </c>
      <c r="G407" s="10">
        <f t="shared" si="12"/>
        <v>1.6189999998816866</v>
      </c>
      <c r="H407" s="10">
        <f t="shared" si="13"/>
        <v>-1.0244808081901711E-06</v>
      </c>
    </row>
    <row r="408" spans="1:8" ht="12.75">
      <c r="A408" s="1" t="s">
        <v>1039</v>
      </c>
      <c r="B408" s="1" t="s">
        <v>1040</v>
      </c>
      <c r="C408" s="8">
        <v>-93.8</v>
      </c>
      <c r="D408" s="10">
        <v>0.62</v>
      </c>
      <c r="E408" s="2">
        <v>50</v>
      </c>
      <c r="F408" s="2" t="s">
        <v>227</v>
      </c>
      <c r="G408" s="10">
        <f t="shared" si="12"/>
        <v>0.04108592085099056</v>
      </c>
      <c r="H408" s="10">
        <f t="shared" si="13"/>
        <v>0.3976538987074616</v>
      </c>
    </row>
    <row r="409" spans="1:8" ht="12.75">
      <c r="A409" s="1" t="s">
        <v>1041</v>
      </c>
      <c r="B409" s="1" t="s">
        <v>1042</v>
      </c>
      <c r="C409" s="8">
        <v>-88.1</v>
      </c>
      <c r="D409" s="10">
        <v>0.568</v>
      </c>
      <c r="E409" s="2">
        <v>60</v>
      </c>
      <c r="F409" s="2" t="s">
        <v>227</v>
      </c>
      <c r="G409" s="10">
        <f t="shared" si="12"/>
        <v>-0.018835500411726706</v>
      </c>
      <c r="H409" s="10">
        <f t="shared" si="13"/>
        <v>0.2838457867988257</v>
      </c>
    </row>
    <row r="410" spans="1:8" ht="12.75">
      <c r="A410" s="1" t="s">
        <v>1043</v>
      </c>
      <c r="B410" s="1" t="s">
        <v>1044</v>
      </c>
      <c r="C410" s="8">
        <v>180</v>
      </c>
      <c r="D410" s="10">
        <v>7.133</v>
      </c>
      <c r="E410" s="2">
        <v>82</v>
      </c>
      <c r="F410" s="2" t="s">
        <v>858</v>
      </c>
      <c r="G410" s="10">
        <f t="shared" si="12"/>
        <v>7.132999999478734</v>
      </c>
      <c r="H410" s="10">
        <f t="shared" si="13"/>
        <v>-1.2001981191368196E-05</v>
      </c>
    </row>
    <row r="411" spans="1:8" ht="12.75">
      <c r="A411" s="1" t="s">
        <v>1045</v>
      </c>
      <c r="B411" s="1" t="s">
        <v>1046</v>
      </c>
      <c r="C411" s="8">
        <v>180</v>
      </c>
      <c r="D411" s="10">
        <v>7.547</v>
      </c>
      <c r="E411" s="2">
        <v>76</v>
      </c>
      <c r="F411" s="2" t="s">
        <v>858</v>
      </c>
      <c r="G411" s="10">
        <f t="shared" si="12"/>
        <v>7.54699999944848</v>
      </c>
      <c r="H411" s="10">
        <f t="shared" si="13"/>
        <v>-2.2073276992410725E-05</v>
      </c>
    </row>
    <row r="412" spans="1:8" ht="12.75">
      <c r="A412" s="1" t="s">
        <v>1047</v>
      </c>
      <c r="B412" s="1" t="s">
        <v>1048</v>
      </c>
      <c r="C412" s="8">
        <v>177.4</v>
      </c>
      <c r="D412" s="10">
        <v>1.369</v>
      </c>
      <c r="E412" s="2">
        <v>48</v>
      </c>
      <c r="F412" s="2" t="s">
        <v>227</v>
      </c>
      <c r="G412" s="10">
        <f t="shared" si="12"/>
        <v>1.367589970009646</v>
      </c>
      <c r="H412" s="10">
        <f t="shared" si="13"/>
        <v>-0.04156535466216514</v>
      </c>
    </row>
    <row r="413" spans="1:8" ht="12.75">
      <c r="A413" s="1" t="s">
        <v>1049</v>
      </c>
      <c r="B413" s="1" t="s">
        <v>1050</v>
      </c>
      <c r="C413" s="8">
        <v>180</v>
      </c>
      <c r="D413" s="10">
        <v>2.671</v>
      </c>
      <c r="E413" s="2">
        <v>90</v>
      </c>
      <c r="F413" s="2" t="s">
        <v>227</v>
      </c>
      <c r="G413" s="10">
        <f t="shared" si="12"/>
        <v>2.6709999998048084</v>
      </c>
      <c r="H413" s="10">
        <f t="shared" si="13"/>
        <v>-1.951914017260153E-10</v>
      </c>
    </row>
    <row r="414" spans="1:8" ht="12.75">
      <c r="A414" s="1" t="s">
        <v>1051</v>
      </c>
      <c r="B414" s="1" t="s">
        <v>1052</v>
      </c>
      <c r="C414" s="8">
        <v>180</v>
      </c>
      <c r="D414" s="10">
        <v>0.11</v>
      </c>
      <c r="E414" s="2">
        <v>90</v>
      </c>
      <c r="F414" s="2" t="s">
        <v>227</v>
      </c>
      <c r="G414" s="10">
        <f t="shared" si="12"/>
        <v>0.10999999999196142</v>
      </c>
      <c r="H414" s="10">
        <f t="shared" si="13"/>
        <v>-8.038582624433427E-12</v>
      </c>
    </row>
    <row r="415" spans="1:8" ht="12.75">
      <c r="A415" s="1" t="s">
        <v>1053</v>
      </c>
      <c r="B415" s="1" t="s">
        <v>1054</v>
      </c>
      <c r="C415" s="8">
        <v>-116.1</v>
      </c>
      <c r="D415" s="10">
        <v>2.196</v>
      </c>
      <c r="E415" s="2">
        <v>50</v>
      </c>
      <c r="F415" s="2" t="s">
        <v>227</v>
      </c>
      <c r="G415" s="10">
        <f t="shared" si="12"/>
        <v>0.9660910393190324</v>
      </c>
      <c r="H415" s="10">
        <f t="shared" si="13"/>
        <v>1.2676311490586414</v>
      </c>
    </row>
    <row r="416" spans="1:8" ht="12.75">
      <c r="A416" s="1" t="s">
        <v>1055</v>
      </c>
      <c r="B416" s="1" t="s">
        <v>1056</v>
      </c>
      <c r="C416" s="8">
        <v>7.4</v>
      </c>
      <c r="D416" s="10">
        <v>3.228</v>
      </c>
      <c r="E416" s="2">
        <v>70</v>
      </c>
      <c r="F416" s="2" t="s">
        <v>227</v>
      </c>
      <c r="G416" s="10">
        <f t="shared" si="12"/>
        <v>-3.2011147188063958</v>
      </c>
      <c r="H416" s="10">
        <f t="shared" si="13"/>
        <v>-0.14219691476595292</v>
      </c>
    </row>
    <row r="417" spans="1:8" ht="12.75">
      <c r="A417" s="1" t="s">
        <v>1057</v>
      </c>
      <c r="B417" s="1" t="s">
        <v>1058</v>
      </c>
      <c r="C417" s="8">
        <v>99.5</v>
      </c>
      <c r="D417" s="10">
        <v>1.139</v>
      </c>
      <c r="E417" s="2">
        <v>58</v>
      </c>
      <c r="F417" s="2" t="s">
        <v>227</v>
      </c>
      <c r="G417" s="10">
        <f t="shared" si="12"/>
        <v>0.18798171574316347</v>
      </c>
      <c r="H417" s="10">
        <f t="shared" si="13"/>
        <v>-0.5953047090819413</v>
      </c>
    </row>
    <row r="418" spans="1:8" ht="12.75">
      <c r="A418" s="1" t="s">
        <v>1059</v>
      </c>
      <c r="B418" s="1" t="s">
        <v>1060</v>
      </c>
      <c r="C418" s="8">
        <v>180</v>
      </c>
      <c r="D418" s="10">
        <v>0.785</v>
      </c>
      <c r="E418" s="2">
        <v>90</v>
      </c>
      <c r="F418" s="2" t="s">
        <v>227</v>
      </c>
      <c r="G418" s="10">
        <f t="shared" si="12"/>
        <v>0.7849999999426338</v>
      </c>
      <c r="H418" s="10">
        <f t="shared" si="13"/>
        <v>-5.736624872891128E-11</v>
      </c>
    </row>
    <row r="419" spans="1:8" ht="12.75">
      <c r="A419" s="1" t="s">
        <v>1061</v>
      </c>
      <c r="B419" s="1" t="s">
        <v>1062</v>
      </c>
      <c r="C419" s="8">
        <v>180</v>
      </c>
      <c r="D419" s="10">
        <v>1.189</v>
      </c>
      <c r="E419" s="2">
        <v>90</v>
      </c>
      <c r="F419" s="2" t="s">
        <v>227</v>
      </c>
      <c r="G419" s="10">
        <f t="shared" si="12"/>
        <v>1.1889999999131102</v>
      </c>
      <c r="H419" s="10">
        <f t="shared" si="13"/>
        <v>-8.68897703677395E-11</v>
      </c>
    </row>
    <row r="420" spans="1:8" ht="12.75">
      <c r="A420" s="1" t="s">
        <v>1063</v>
      </c>
      <c r="B420" s="1" t="s">
        <v>1064</v>
      </c>
      <c r="C420" s="8">
        <v>180</v>
      </c>
      <c r="D420" s="10">
        <v>1.223</v>
      </c>
      <c r="E420" s="2">
        <v>80</v>
      </c>
      <c r="F420" s="2" t="s">
        <v>227</v>
      </c>
      <c r="G420" s="10">
        <f t="shared" si="12"/>
        <v>1.2229999999106258</v>
      </c>
      <c r="H420" s="10">
        <f t="shared" si="13"/>
        <v>-2.5675464905185018E-06</v>
      </c>
    </row>
    <row r="421" spans="1:8" ht="12.75">
      <c r="A421" s="1" t="s">
        <v>1065</v>
      </c>
      <c r="B421" s="1" t="s">
        <v>1066</v>
      </c>
      <c r="C421" s="8">
        <v>180</v>
      </c>
      <c r="D421" s="10">
        <v>0.002</v>
      </c>
      <c r="E421" s="2">
        <v>80</v>
      </c>
      <c r="F421" s="2" t="s">
        <v>227</v>
      </c>
      <c r="G421" s="10">
        <f t="shared" si="12"/>
        <v>0.001999999999853844</v>
      </c>
      <c r="H421" s="10">
        <f t="shared" si="13"/>
        <v>-4.198767768632054E-09</v>
      </c>
    </row>
    <row r="422" spans="1:8" ht="12.75">
      <c r="A422" s="1" t="s">
        <v>1067</v>
      </c>
      <c r="B422" s="1" t="s">
        <v>1068</v>
      </c>
      <c r="C422" s="8">
        <v>-169.2</v>
      </c>
      <c r="D422" s="10">
        <v>1.942</v>
      </c>
      <c r="E422" s="2">
        <v>55</v>
      </c>
      <c r="F422" s="2" t="s">
        <v>227</v>
      </c>
      <c r="G422" s="10">
        <f t="shared" si="12"/>
        <v>1.907597705446855</v>
      </c>
      <c r="H422" s="10">
        <f t="shared" si="13"/>
        <v>0.20873485323876728</v>
      </c>
    </row>
    <row r="423" spans="1:8" ht="12.75">
      <c r="A423" s="1" t="s">
        <v>1069</v>
      </c>
      <c r="B423" s="1" t="s">
        <v>1070</v>
      </c>
      <c r="C423" s="8">
        <v>180</v>
      </c>
      <c r="D423" s="10">
        <v>4.708</v>
      </c>
      <c r="E423" s="2">
        <v>90</v>
      </c>
      <c r="F423" s="2" t="s">
        <v>227</v>
      </c>
      <c r="G423" s="10">
        <f t="shared" si="12"/>
        <v>4.707999999655949</v>
      </c>
      <c r="H423" s="10">
        <f t="shared" si="13"/>
        <v>-3.440513363257507E-10</v>
      </c>
    </row>
    <row r="424" spans="1:8" ht="12.75">
      <c r="A424" s="1" t="s">
        <v>1071</v>
      </c>
      <c r="B424" s="1" t="s">
        <v>1072</v>
      </c>
      <c r="C424" s="8">
        <v>180</v>
      </c>
      <c r="D424" s="10">
        <v>3.485</v>
      </c>
      <c r="E424" s="2">
        <v>90</v>
      </c>
      <c r="F424" s="2" t="s">
        <v>227</v>
      </c>
      <c r="G424" s="10">
        <f t="shared" si="12"/>
        <v>3.484999999745323</v>
      </c>
      <c r="H424" s="10">
        <f t="shared" si="13"/>
        <v>-2.5467691314682266E-10</v>
      </c>
    </row>
    <row r="425" spans="1:8" ht="12.75">
      <c r="A425" s="1" t="s">
        <v>1073</v>
      </c>
      <c r="B425" s="1" t="s">
        <v>1074</v>
      </c>
      <c r="C425" s="8">
        <v>180</v>
      </c>
      <c r="D425" s="10">
        <v>17.959</v>
      </c>
      <c r="E425" s="2">
        <v>82</v>
      </c>
      <c r="F425" s="2" t="s">
        <v>227</v>
      </c>
      <c r="G425" s="10">
        <f t="shared" si="12"/>
        <v>17.95899999868759</v>
      </c>
      <c r="H425" s="10">
        <f t="shared" si="13"/>
        <v>-3.021780179668883E-05</v>
      </c>
    </row>
    <row r="426" spans="1:8" ht="12.75">
      <c r="A426" s="1" t="s">
        <v>1075</v>
      </c>
      <c r="B426" s="1" t="s">
        <v>1076</v>
      </c>
      <c r="C426" s="8">
        <v>-84.4</v>
      </c>
      <c r="D426" s="10">
        <v>0.275</v>
      </c>
      <c r="E426" s="2">
        <v>50</v>
      </c>
      <c r="F426" s="2" t="s">
        <v>227</v>
      </c>
      <c r="G426" s="10">
        <f t="shared" si="12"/>
        <v>-0.02683684886751349</v>
      </c>
      <c r="H426" s="10">
        <f t="shared" si="13"/>
        <v>0.17592356270417392</v>
      </c>
    </row>
    <row r="427" spans="1:8" ht="12.75">
      <c r="A427" s="1" t="s">
        <v>1077</v>
      </c>
      <c r="B427" s="1" t="s">
        <v>1078</v>
      </c>
      <c r="C427" s="8">
        <v>-90.8</v>
      </c>
      <c r="D427" s="10">
        <v>0.426</v>
      </c>
      <c r="E427" s="2">
        <v>50</v>
      </c>
      <c r="F427" s="2" t="s">
        <v>227</v>
      </c>
      <c r="G427" s="10">
        <f t="shared" si="12"/>
        <v>0.005945291124317011</v>
      </c>
      <c r="H427" s="10">
        <f t="shared" si="13"/>
        <v>0.273801949216333</v>
      </c>
    </row>
    <row r="428" spans="1:8" ht="12.75">
      <c r="A428" s="1" t="s">
        <v>1079</v>
      </c>
      <c r="B428" s="1" t="s">
        <v>1080</v>
      </c>
      <c r="C428" s="8">
        <v>-85.2</v>
      </c>
      <c r="D428" s="10">
        <v>0.286</v>
      </c>
      <c r="E428" s="2">
        <v>50</v>
      </c>
      <c r="F428" s="2" t="s">
        <v>227</v>
      </c>
      <c r="G428" s="10">
        <f t="shared" si="12"/>
        <v>-0.02393349404900053</v>
      </c>
      <c r="H428" s="10">
        <f t="shared" si="13"/>
        <v>0.18319315836719446</v>
      </c>
    </row>
    <row r="429" spans="1:8" ht="12.75">
      <c r="A429" s="1" t="s">
        <v>1081</v>
      </c>
      <c r="B429" s="1" t="s">
        <v>1082</v>
      </c>
      <c r="C429" s="8">
        <v>180</v>
      </c>
      <c r="D429" s="10">
        <v>2.124</v>
      </c>
      <c r="E429" s="2">
        <v>90</v>
      </c>
      <c r="F429" s="2" t="s">
        <v>227</v>
      </c>
      <c r="G429" s="10">
        <f t="shared" si="12"/>
        <v>2.1239999998447825</v>
      </c>
      <c r="H429" s="10">
        <f t="shared" si="13"/>
        <v>-1.5521772267542365E-10</v>
      </c>
    </row>
    <row r="430" spans="1:8" ht="12.75">
      <c r="A430" s="1" t="s">
        <v>1083</v>
      </c>
      <c r="B430" s="1" t="s">
        <v>1084</v>
      </c>
      <c r="C430" s="8">
        <v>180</v>
      </c>
      <c r="D430" s="10">
        <v>0.114</v>
      </c>
      <c r="E430" s="2">
        <v>90</v>
      </c>
      <c r="F430" s="2" t="s">
        <v>227</v>
      </c>
      <c r="G430" s="10">
        <f t="shared" si="12"/>
        <v>0.11399999999166911</v>
      </c>
      <c r="H430" s="10">
        <f t="shared" si="13"/>
        <v>-8.33089471986737E-12</v>
      </c>
    </row>
    <row r="431" spans="1:8" ht="12.75">
      <c r="A431" s="1" t="s">
        <v>1085</v>
      </c>
      <c r="B431" s="1" t="s">
        <v>1086</v>
      </c>
      <c r="C431" s="8">
        <v>-156</v>
      </c>
      <c r="D431" s="10">
        <v>1.374</v>
      </c>
      <c r="E431" s="2">
        <v>55</v>
      </c>
      <c r="F431" s="2" t="s">
        <v>227</v>
      </c>
      <c r="G431" s="10">
        <f t="shared" si="12"/>
        <v>1.2552056032787415</v>
      </c>
      <c r="H431" s="10">
        <f t="shared" si="13"/>
        <v>0.32055595208825677</v>
      </c>
    </row>
    <row r="432" spans="1:8" ht="12.75">
      <c r="A432" s="1" t="s">
        <v>1087</v>
      </c>
      <c r="B432" s="1" t="s">
        <v>1088</v>
      </c>
      <c r="C432" s="8">
        <v>-80.2</v>
      </c>
      <c r="D432" s="10">
        <v>0.218</v>
      </c>
      <c r="E432" s="2">
        <v>60</v>
      </c>
      <c r="F432" s="2" t="s">
        <v>227</v>
      </c>
      <c r="G432" s="10">
        <f t="shared" si="12"/>
        <v>-0.037106827949355915</v>
      </c>
      <c r="H432" s="10">
        <f t="shared" si="13"/>
        <v>0.10741011070072067</v>
      </c>
    </row>
    <row r="433" spans="1:8" ht="12.75">
      <c r="A433" s="1" t="s">
        <v>1089</v>
      </c>
      <c r="B433" s="1" t="s">
        <v>1090</v>
      </c>
      <c r="C433" s="8">
        <v>-78.6</v>
      </c>
      <c r="D433" s="10">
        <v>0.197</v>
      </c>
      <c r="E433" s="2">
        <v>60</v>
      </c>
      <c r="F433" s="2" t="s">
        <v>227</v>
      </c>
      <c r="G433" s="10">
        <f t="shared" si="12"/>
        <v>-0.038939515515798453</v>
      </c>
      <c r="H433" s="10">
        <f t="shared" si="13"/>
        <v>0.09655728187159093</v>
      </c>
    </row>
    <row r="434" spans="1:8" ht="12.75">
      <c r="A434" s="1" t="s">
        <v>1091</v>
      </c>
      <c r="B434" s="1" t="s">
        <v>1092</v>
      </c>
      <c r="C434" s="8">
        <v>-84.9</v>
      </c>
      <c r="D434" s="10">
        <v>0.249</v>
      </c>
      <c r="E434" s="2">
        <v>60</v>
      </c>
      <c r="F434" s="2" t="s">
        <v>227</v>
      </c>
      <c r="G434" s="10">
        <f t="shared" si="12"/>
        <v>-0.022136094149794283</v>
      </c>
      <c r="H434" s="10">
        <f t="shared" si="13"/>
        <v>0.1240079150862167</v>
      </c>
    </row>
    <row r="435" spans="1:8" ht="12.75">
      <c r="A435" s="1" t="s">
        <v>1093</v>
      </c>
      <c r="B435" s="1" t="s">
        <v>1094</v>
      </c>
      <c r="C435" s="8">
        <v>180</v>
      </c>
      <c r="D435" s="10">
        <v>1.445</v>
      </c>
      <c r="E435" s="2">
        <v>90</v>
      </c>
      <c r="F435" s="2" t="s">
        <v>227</v>
      </c>
      <c r="G435" s="10">
        <f t="shared" si="12"/>
        <v>1.4449999998944023</v>
      </c>
      <c r="H435" s="10">
        <f t="shared" si="13"/>
        <v>-1.0559774447551185E-10</v>
      </c>
    </row>
    <row r="436" spans="1:8" ht="12.75">
      <c r="A436" s="1" t="s">
        <v>1095</v>
      </c>
      <c r="B436" s="1" t="s">
        <v>1096</v>
      </c>
      <c r="C436" s="8">
        <v>105.5</v>
      </c>
      <c r="D436" s="10">
        <v>1.176</v>
      </c>
      <c r="E436" s="2">
        <v>29</v>
      </c>
      <c r="F436" s="2" t="s">
        <v>227</v>
      </c>
      <c r="G436" s="10">
        <f t="shared" si="12"/>
        <v>0.3142643004331544</v>
      </c>
      <c r="H436" s="10">
        <f t="shared" si="13"/>
        <v>-0.9911477950310945</v>
      </c>
    </row>
    <row r="437" spans="1:8" ht="12.75">
      <c r="A437" s="1" t="s">
        <v>1097</v>
      </c>
      <c r="B437" s="1" t="s">
        <v>1098</v>
      </c>
      <c r="C437" s="8">
        <v>141.1</v>
      </c>
      <c r="D437" s="10">
        <v>0.283</v>
      </c>
      <c r="E437" s="2">
        <v>51</v>
      </c>
      <c r="F437" s="2" t="s">
        <v>227</v>
      </c>
      <c r="G437" s="10">
        <f t="shared" si="12"/>
        <v>0.22024112686263833</v>
      </c>
      <c r="H437" s="10">
        <f t="shared" si="13"/>
        <v>-0.11184054442561116</v>
      </c>
    </row>
    <row r="438" spans="1:8" ht="12.75">
      <c r="A438" s="1" t="s">
        <v>1099</v>
      </c>
      <c r="B438" s="1" t="s">
        <v>1100</v>
      </c>
      <c r="C438" s="8">
        <v>180</v>
      </c>
      <c r="D438" s="10">
        <v>1.158</v>
      </c>
      <c r="E438" s="2">
        <v>90</v>
      </c>
      <c r="F438" s="2" t="s">
        <v>227</v>
      </c>
      <c r="G438" s="10">
        <f t="shared" si="12"/>
        <v>1.1579999999153756</v>
      </c>
      <c r="H438" s="10">
        <f t="shared" si="13"/>
        <v>-8.462435162812643E-11</v>
      </c>
    </row>
    <row r="439" spans="1:8" ht="12.75">
      <c r="A439" s="1" t="s">
        <v>1101</v>
      </c>
      <c r="B439" s="1" t="s">
        <v>1102</v>
      </c>
      <c r="C439" s="8">
        <v>0</v>
      </c>
      <c r="D439" s="10">
        <v>1.013</v>
      </c>
      <c r="E439" s="2">
        <v>90</v>
      </c>
      <c r="F439" s="2" t="s">
        <v>227</v>
      </c>
      <c r="G439" s="10">
        <f t="shared" si="12"/>
        <v>-1.013</v>
      </c>
      <c r="H439" s="10">
        <f t="shared" si="13"/>
        <v>0</v>
      </c>
    </row>
    <row r="440" spans="1:8" ht="12.75">
      <c r="A440" s="1" t="s">
        <v>1103</v>
      </c>
      <c r="B440" s="1" t="s">
        <v>1104</v>
      </c>
      <c r="C440" s="8">
        <v>23.9</v>
      </c>
      <c r="D440" s="10">
        <v>0.347</v>
      </c>
      <c r="E440" s="2">
        <v>20</v>
      </c>
      <c r="F440" s="2" t="s">
        <v>227</v>
      </c>
      <c r="G440" s="10">
        <f t="shared" si="12"/>
        <v>-0.31724634813393826</v>
      </c>
      <c r="H440" s="10">
        <f t="shared" si="13"/>
        <v>-0.13210545618660405</v>
      </c>
    </row>
    <row r="441" spans="1:8" ht="12.75">
      <c r="A441" s="1" t="s">
        <v>1105</v>
      </c>
      <c r="B441" s="1" t="s">
        <v>1106</v>
      </c>
      <c r="C441" s="8">
        <v>-94</v>
      </c>
      <c r="D441" s="10">
        <v>0.626</v>
      </c>
      <c r="E441" s="2">
        <v>50</v>
      </c>
      <c r="F441" s="2" t="s">
        <v>227</v>
      </c>
      <c r="G441" s="10">
        <f t="shared" si="12"/>
        <v>0.04366360999790985</v>
      </c>
      <c r="H441" s="10">
        <f t="shared" si="13"/>
        <v>0.4014066376011638</v>
      </c>
    </row>
    <row r="442" spans="1:8" ht="12.75">
      <c r="A442" s="1" t="s">
        <v>1107</v>
      </c>
      <c r="B442" s="1" t="s">
        <v>1108</v>
      </c>
      <c r="C442" s="8">
        <v>180</v>
      </c>
      <c r="D442" s="10">
        <v>0.917</v>
      </c>
      <c r="E442" s="2">
        <v>90</v>
      </c>
      <c r="F442" s="2" t="s">
        <v>227</v>
      </c>
      <c r="G442" s="10">
        <f t="shared" si="12"/>
        <v>0.9169999999329875</v>
      </c>
      <c r="H442" s="10">
        <f t="shared" si="13"/>
        <v>-6.701254787823138E-11</v>
      </c>
    </row>
    <row r="443" spans="1:8" ht="12.75">
      <c r="A443" s="1" t="s">
        <v>1109</v>
      </c>
      <c r="B443" s="1" t="s">
        <v>1110</v>
      </c>
      <c r="C443" s="8">
        <v>180</v>
      </c>
      <c r="D443" s="10">
        <v>0.661</v>
      </c>
      <c r="E443" s="2">
        <v>90</v>
      </c>
      <c r="F443" s="2" t="s">
        <v>227</v>
      </c>
      <c r="G443" s="10">
        <f t="shared" si="12"/>
        <v>0.6609999999516954</v>
      </c>
      <c r="H443" s="10">
        <f t="shared" si="13"/>
        <v>-4.8304573770459055E-11</v>
      </c>
    </row>
    <row r="444" spans="1:8" ht="12.75">
      <c r="A444" s="1" t="s">
        <v>1111</v>
      </c>
      <c r="B444" s="1" t="s">
        <v>1112</v>
      </c>
      <c r="C444" s="8">
        <v>91</v>
      </c>
      <c r="D444" s="10">
        <v>0.05</v>
      </c>
      <c r="E444" s="2">
        <v>20</v>
      </c>
      <c r="F444" s="2" t="s">
        <v>227</v>
      </c>
      <c r="G444" s="10">
        <f t="shared" si="12"/>
        <v>0.0008723147726579692</v>
      </c>
      <c r="H444" s="10">
        <f t="shared" si="13"/>
        <v>-0.04697750303114151</v>
      </c>
    </row>
    <row r="445" spans="1:8" ht="12.75">
      <c r="A445" s="1" t="s">
        <v>1113</v>
      </c>
      <c r="B445" s="1" t="s">
        <v>1114</v>
      </c>
      <c r="C445" s="8">
        <v>180</v>
      </c>
      <c r="D445" s="10">
        <v>1.112</v>
      </c>
      <c r="E445" s="2">
        <v>90</v>
      </c>
      <c r="F445" s="2" t="s">
        <v>227</v>
      </c>
      <c r="G445" s="10">
        <f t="shared" si="12"/>
        <v>1.1119999999187373</v>
      </c>
      <c r="H445" s="10">
        <f t="shared" si="13"/>
        <v>-8.126276253063611E-11</v>
      </c>
    </row>
    <row r="446" spans="1:8" ht="12.75">
      <c r="A446" s="1" t="s">
        <v>1115</v>
      </c>
      <c r="B446" s="1" t="s">
        <v>1116</v>
      </c>
      <c r="C446" s="8">
        <v>120.9</v>
      </c>
      <c r="D446" s="10">
        <v>4.993</v>
      </c>
      <c r="E446" s="2">
        <v>30</v>
      </c>
      <c r="F446" s="2" t="s">
        <v>227</v>
      </c>
      <c r="G446" s="10">
        <f t="shared" si="12"/>
        <v>2.5640766822855605</v>
      </c>
      <c r="H446" s="10">
        <f t="shared" si="13"/>
        <v>-3.7103506377928204</v>
      </c>
    </row>
    <row r="447" spans="1:8" ht="12.75">
      <c r="A447" s="1" t="s">
        <v>1117</v>
      </c>
      <c r="B447" s="1" t="s">
        <v>1118</v>
      </c>
      <c r="C447" s="8">
        <v>125.5</v>
      </c>
      <c r="D447" s="10">
        <v>4.453</v>
      </c>
      <c r="E447" s="2">
        <v>30</v>
      </c>
      <c r="F447" s="2" t="s">
        <v>227</v>
      </c>
      <c r="G447" s="10">
        <f t="shared" si="12"/>
        <v>2.585839704152095</v>
      </c>
      <c r="H447" s="10">
        <f t="shared" si="13"/>
        <v>-3.1395866689426475</v>
      </c>
    </row>
    <row r="448" spans="1:8" ht="12.75">
      <c r="A448" s="1" t="s">
        <v>1119</v>
      </c>
      <c r="B448" s="1" t="s">
        <v>1120</v>
      </c>
      <c r="C448" s="8">
        <v>88.1</v>
      </c>
      <c r="D448" s="10">
        <v>1.033</v>
      </c>
      <c r="E448" s="2">
        <v>30</v>
      </c>
      <c r="F448" s="2" t="s">
        <v>227</v>
      </c>
      <c r="G448" s="10">
        <f t="shared" si="12"/>
        <v>-0.03425540831921424</v>
      </c>
      <c r="H448" s="10">
        <f t="shared" si="13"/>
        <v>-0.8941132675664641</v>
      </c>
    </row>
    <row r="449" spans="1:8" ht="12.75">
      <c r="A449" s="1" t="s">
        <v>1121</v>
      </c>
      <c r="B449" s="1" t="s">
        <v>1122</v>
      </c>
      <c r="C449" s="8">
        <v>86.8</v>
      </c>
      <c r="D449" s="10">
        <v>1.354</v>
      </c>
      <c r="E449" s="2">
        <v>30</v>
      </c>
      <c r="F449" s="2" t="s">
        <v>227</v>
      </c>
      <c r="G449" s="10">
        <f t="shared" si="12"/>
        <v>-0.07559019903631338</v>
      </c>
      <c r="H449" s="10">
        <f t="shared" si="13"/>
        <v>-1.1707710196545777</v>
      </c>
    </row>
    <row r="450" spans="1:8" ht="12.75">
      <c r="A450" s="1" t="s">
        <v>1123</v>
      </c>
      <c r="B450" s="1" t="s">
        <v>1124</v>
      </c>
      <c r="C450" s="8">
        <v>112.9</v>
      </c>
      <c r="D450" s="10">
        <v>0.78</v>
      </c>
      <c r="E450" s="2">
        <v>39</v>
      </c>
      <c r="F450" s="2" t="s">
        <v>227</v>
      </c>
      <c r="G450" s="10">
        <f t="shared" si="12"/>
        <v>0.30351123266928043</v>
      </c>
      <c r="H450" s="10">
        <f t="shared" si="13"/>
        <v>-0.5584014768325432</v>
      </c>
    </row>
    <row r="451" spans="1:8" ht="12.75">
      <c r="A451" s="1" t="s">
        <v>1125</v>
      </c>
      <c r="B451" s="1" t="s">
        <v>1126</v>
      </c>
      <c r="C451" s="8">
        <v>86.9</v>
      </c>
      <c r="D451" s="10">
        <v>0.184</v>
      </c>
      <c r="E451" s="2">
        <v>45</v>
      </c>
      <c r="F451" s="2" t="s">
        <v>227</v>
      </c>
      <c r="G451" s="10">
        <f aca="true" t="shared" si="14" ref="G451:G514">D451*(-COS(C451/57.296))</f>
        <v>-0.009951573941379941</v>
      </c>
      <c r="H451" s="10">
        <f aca="true" t="shared" si="15" ref="H451:H514">D451*(-SIN(C451/57.296))*COS(E451/57.296)</f>
        <v>-0.12991760894608687</v>
      </c>
    </row>
    <row r="452" spans="1:8" ht="12.75">
      <c r="A452" s="1" t="s">
        <v>1127</v>
      </c>
      <c r="B452" s="1" t="s">
        <v>1128</v>
      </c>
      <c r="C452" s="8">
        <v>105.3</v>
      </c>
      <c r="D452" s="10">
        <v>0.068</v>
      </c>
      <c r="E452" s="2">
        <v>29</v>
      </c>
      <c r="F452" s="2" t="s">
        <v>227</v>
      </c>
      <c r="G452" s="10">
        <f t="shared" si="14"/>
        <v>0.017942903521884445</v>
      </c>
      <c r="H452" s="10">
        <f t="shared" si="15"/>
        <v>-0.05736639595119993</v>
      </c>
    </row>
    <row r="453" spans="1:8" ht="12.75">
      <c r="A453" s="1" t="s">
        <v>1129</v>
      </c>
      <c r="B453" s="1" t="s">
        <v>1130</v>
      </c>
      <c r="C453" s="8">
        <v>180</v>
      </c>
      <c r="D453" s="10">
        <v>0.282</v>
      </c>
      <c r="E453" s="2">
        <v>90</v>
      </c>
      <c r="F453" s="2" t="s">
        <v>227</v>
      </c>
      <c r="G453" s="10">
        <f t="shared" si="14"/>
        <v>0.28199999997939196</v>
      </c>
      <c r="H453" s="10">
        <f t="shared" si="15"/>
        <v>-2.0608002728092967E-11</v>
      </c>
    </row>
    <row r="454" spans="1:8" ht="12.75">
      <c r="A454" s="1" t="s">
        <v>1131</v>
      </c>
      <c r="B454" s="1" t="s">
        <v>1132</v>
      </c>
      <c r="C454" s="8">
        <v>180</v>
      </c>
      <c r="D454" s="10">
        <v>11.303</v>
      </c>
      <c r="E454" s="2">
        <v>63</v>
      </c>
      <c r="F454" s="2" t="s">
        <v>227</v>
      </c>
      <c r="G454" s="10">
        <f t="shared" si="14"/>
        <v>11.302999999174</v>
      </c>
      <c r="H454" s="10">
        <f t="shared" si="15"/>
        <v>-6.203724374197811E-05</v>
      </c>
    </row>
    <row r="455" spans="1:8" ht="12.75">
      <c r="A455" s="1" t="s">
        <v>1133</v>
      </c>
      <c r="B455" s="1" t="s">
        <v>1134</v>
      </c>
      <c r="C455" s="8">
        <v>115</v>
      </c>
      <c r="D455" s="10">
        <v>0.891</v>
      </c>
      <c r="E455" s="2">
        <v>35</v>
      </c>
      <c r="F455" s="2" t="s">
        <v>227</v>
      </c>
      <c r="G455" s="10">
        <f t="shared" si="14"/>
        <v>0.37654663403598254</v>
      </c>
      <c r="H455" s="10">
        <f t="shared" si="15"/>
        <v>-0.6614853252029484</v>
      </c>
    </row>
    <row r="456" spans="1:8" ht="12.75">
      <c r="A456" s="1" t="s">
        <v>1135</v>
      </c>
      <c r="B456" s="1" t="s">
        <v>1136</v>
      </c>
      <c r="C456" s="8">
        <v>9.8</v>
      </c>
      <c r="D456" s="10">
        <v>1.216</v>
      </c>
      <c r="E456" s="2">
        <v>74</v>
      </c>
      <c r="F456" s="2" t="s">
        <v>227</v>
      </c>
      <c r="G456" s="10">
        <f t="shared" si="14"/>
        <v>-1.1982561407877277</v>
      </c>
      <c r="H456" s="10">
        <f t="shared" si="15"/>
        <v>-0.0570507445244399</v>
      </c>
    </row>
    <row r="457" spans="1:8" ht="12.75">
      <c r="A457" s="1" t="s">
        <v>1137</v>
      </c>
      <c r="B457" s="1" t="s">
        <v>1138</v>
      </c>
      <c r="C457" s="8">
        <v>23.6</v>
      </c>
      <c r="D457" s="10">
        <v>2.494</v>
      </c>
      <c r="E457" s="2">
        <v>74</v>
      </c>
      <c r="F457" s="2" t="s">
        <v>227</v>
      </c>
      <c r="G457" s="10">
        <f t="shared" si="14"/>
        <v>-2.285410230168954</v>
      </c>
      <c r="H457" s="10">
        <f t="shared" si="15"/>
        <v>-0.2752195367138305</v>
      </c>
    </row>
    <row r="458" spans="1:8" ht="12.75">
      <c r="A458" s="1" t="s">
        <v>1139</v>
      </c>
      <c r="B458" s="1" t="s">
        <v>1140</v>
      </c>
      <c r="C458" s="8">
        <v>0</v>
      </c>
      <c r="D458" s="10">
        <v>2.152</v>
      </c>
      <c r="E458" s="2">
        <v>90</v>
      </c>
      <c r="F458" s="2" t="s">
        <v>227</v>
      </c>
      <c r="G458" s="10">
        <f t="shared" si="14"/>
        <v>-2.152</v>
      </c>
      <c r="H458" s="10">
        <f t="shared" si="15"/>
        <v>0</v>
      </c>
    </row>
    <row r="459" spans="1:8" ht="12.75">
      <c r="A459" s="1" t="s">
        <v>1141</v>
      </c>
      <c r="B459" s="1" t="s">
        <v>1142</v>
      </c>
      <c r="C459" s="8">
        <v>0</v>
      </c>
      <c r="D459" s="10">
        <v>1.619</v>
      </c>
      <c r="E459" s="2">
        <v>90</v>
      </c>
      <c r="F459" s="2" t="s">
        <v>227</v>
      </c>
      <c r="G459" s="10">
        <f t="shared" si="14"/>
        <v>-1.619</v>
      </c>
      <c r="H459" s="10">
        <f t="shared" si="15"/>
        <v>0</v>
      </c>
    </row>
    <row r="460" spans="1:8" ht="12.75">
      <c r="A460" s="1" t="s">
        <v>1143</v>
      </c>
      <c r="B460" s="1" t="s">
        <v>1144</v>
      </c>
      <c r="C460" s="8">
        <v>180</v>
      </c>
      <c r="D460" s="10">
        <v>0.442</v>
      </c>
      <c r="E460" s="2">
        <v>90</v>
      </c>
      <c r="F460" s="2" t="s">
        <v>227</v>
      </c>
      <c r="G460" s="10">
        <f t="shared" si="14"/>
        <v>0.4419999999676995</v>
      </c>
      <c r="H460" s="10">
        <f t="shared" si="15"/>
        <v>-3.230048654545068E-11</v>
      </c>
    </row>
    <row r="461" spans="1:8" ht="12.75">
      <c r="A461" s="1" t="s">
        <v>1145</v>
      </c>
      <c r="B461" s="1" t="s">
        <v>1146</v>
      </c>
      <c r="C461" s="8">
        <v>180</v>
      </c>
      <c r="D461" s="10">
        <v>0.264</v>
      </c>
      <c r="E461" s="2">
        <v>65</v>
      </c>
      <c r="F461" s="2" t="s">
        <v>227</v>
      </c>
      <c r="G461" s="10">
        <f t="shared" si="14"/>
        <v>0.26399999998070744</v>
      </c>
      <c r="H461" s="10">
        <f t="shared" si="15"/>
        <v>-1.348853078423517E-06</v>
      </c>
    </row>
    <row r="462" spans="1:8" ht="12.75">
      <c r="A462" s="1" t="s">
        <v>1147</v>
      </c>
      <c r="B462" s="1" t="s">
        <v>1148</v>
      </c>
      <c r="C462" s="8">
        <v>90</v>
      </c>
      <c r="D462" s="10">
        <v>0.559</v>
      </c>
      <c r="E462" s="2">
        <v>55</v>
      </c>
      <c r="F462" s="2" t="s">
        <v>227</v>
      </c>
      <c r="G462" s="10">
        <f t="shared" si="14"/>
        <v>-3.379015683134711E-06</v>
      </c>
      <c r="H462" s="10">
        <f t="shared" si="15"/>
        <v>-0.3206309194235033</v>
      </c>
    </row>
    <row r="463" spans="1:8" ht="12.75">
      <c r="A463" s="1" t="s">
        <v>1149</v>
      </c>
      <c r="B463" s="1" t="s">
        <v>1150</v>
      </c>
      <c r="C463" s="8">
        <v>87.6</v>
      </c>
      <c r="D463" s="10">
        <v>1.51</v>
      </c>
      <c r="E463" s="2">
        <v>70</v>
      </c>
      <c r="F463" s="2" t="s">
        <v>227</v>
      </c>
      <c r="G463" s="10">
        <f t="shared" si="14"/>
        <v>-0.06324111350877455</v>
      </c>
      <c r="H463" s="10">
        <f t="shared" si="15"/>
        <v>-0.5160039396395368</v>
      </c>
    </row>
    <row r="464" spans="1:8" ht="12.75">
      <c r="A464" s="1" t="s">
        <v>1151</v>
      </c>
      <c r="B464" s="1" t="s">
        <v>1152</v>
      </c>
      <c r="C464" s="8">
        <v>180</v>
      </c>
      <c r="D464" s="10">
        <v>0.592</v>
      </c>
      <c r="E464" s="2">
        <v>90</v>
      </c>
      <c r="F464" s="2" t="s">
        <v>227</v>
      </c>
      <c r="G464" s="10">
        <f t="shared" si="14"/>
        <v>0.5919999999567378</v>
      </c>
      <c r="H464" s="10">
        <f t="shared" si="15"/>
        <v>-4.3262190124223534E-11</v>
      </c>
    </row>
    <row r="465" spans="1:8" ht="12.75">
      <c r="A465" s="1" t="s">
        <v>1153</v>
      </c>
      <c r="B465" s="1" t="s">
        <v>1154</v>
      </c>
      <c r="C465" s="8">
        <v>-97.2</v>
      </c>
      <c r="D465" s="10">
        <v>0.683</v>
      </c>
      <c r="E465" s="2">
        <v>50</v>
      </c>
      <c r="F465" s="2" t="s">
        <v>227</v>
      </c>
      <c r="G465" s="10">
        <f t="shared" si="14"/>
        <v>0.08559817483199796</v>
      </c>
      <c r="H465" s="10">
        <f t="shared" si="15"/>
        <v>0.4355642049266195</v>
      </c>
    </row>
    <row r="466" spans="1:8" ht="12.75">
      <c r="A466" s="1" t="s">
        <v>1155</v>
      </c>
      <c r="B466" s="1" t="s">
        <v>1156</v>
      </c>
      <c r="C466" s="8">
        <v>89.7</v>
      </c>
      <c r="D466" s="10">
        <v>1.341</v>
      </c>
      <c r="E466" s="2">
        <v>61</v>
      </c>
      <c r="F466" s="2" t="s">
        <v>227</v>
      </c>
      <c r="G466" s="10">
        <f t="shared" si="14"/>
        <v>-0.00702950637781442</v>
      </c>
      <c r="H466" s="10">
        <f t="shared" si="15"/>
        <v>-0.6501255735672803</v>
      </c>
    </row>
    <row r="467" spans="1:8" ht="12.75">
      <c r="A467" s="1" t="s">
        <v>1157</v>
      </c>
      <c r="B467" s="1" t="s">
        <v>1158</v>
      </c>
      <c r="C467" s="8">
        <v>91.9</v>
      </c>
      <c r="D467" s="10">
        <v>0.655</v>
      </c>
      <c r="E467" s="2">
        <v>20</v>
      </c>
      <c r="F467" s="2" t="s">
        <v>227</v>
      </c>
      <c r="G467" s="10">
        <f t="shared" si="14"/>
        <v>0.021712601169563642</v>
      </c>
      <c r="H467" s="10">
        <f t="shared" si="15"/>
        <v>-0.6151607019669546</v>
      </c>
    </row>
    <row r="468" spans="1:8" ht="12.75">
      <c r="A468" s="1" t="s">
        <v>1159</v>
      </c>
      <c r="B468" s="1" t="s">
        <v>1160</v>
      </c>
      <c r="C468" s="8">
        <v>21.8</v>
      </c>
      <c r="D468" s="10">
        <v>0.295</v>
      </c>
      <c r="E468" s="2">
        <v>32</v>
      </c>
      <c r="F468" s="2" t="s">
        <v>227</v>
      </c>
      <c r="G468" s="10">
        <f t="shared" si="14"/>
        <v>-0.2739034793348657</v>
      </c>
      <c r="H468" s="10">
        <f t="shared" si="15"/>
        <v>-0.09290643151389932</v>
      </c>
    </row>
    <row r="469" spans="1:8" ht="12.75">
      <c r="A469" s="1" t="s">
        <v>1161</v>
      </c>
      <c r="B469" s="1" t="s">
        <v>1162</v>
      </c>
      <c r="C469" s="8">
        <v>30.4</v>
      </c>
      <c r="D469" s="10">
        <v>0.187</v>
      </c>
      <c r="E469" s="2">
        <v>32</v>
      </c>
      <c r="F469" s="2" t="s">
        <v>227</v>
      </c>
      <c r="G469" s="10">
        <f t="shared" si="14"/>
        <v>-0.16129024935185474</v>
      </c>
      <c r="H469" s="10">
        <f t="shared" si="15"/>
        <v>-0.080249189932871</v>
      </c>
    </row>
    <row r="470" spans="1:8" ht="12.75">
      <c r="A470" s="1" t="s">
        <v>1163</v>
      </c>
      <c r="B470" s="1" t="s">
        <v>1164</v>
      </c>
      <c r="C470" s="8">
        <v>93.1</v>
      </c>
      <c r="D470" s="10">
        <v>0.9</v>
      </c>
      <c r="E470" s="2">
        <v>38</v>
      </c>
      <c r="F470" s="2" t="s">
        <v>227</v>
      </c>
      <c r="G470" s="10">
        <f t="shared" si="14"/>
        <v>0.048665312257500995</v>
      </c>
      <c r="H470" s="10">
        <f t="shared" si="15"/>
        <v>-0.7081735225926133</v>
      </c>
    </row>
    <row r="471" spans="1:8" ht="12.75">
      <c r="A471" s="1" t="s">
        <v>1165</v>
      </c>
      <c r="B471" s="1" t="s">
        <v>1166</v>
      </c>
      <c r="C471" s="8">
        <v>0</v>
      </c>
      <c r="D471" s="10">
        <v>0.535</v>
      </c>
      <c r="E471" s="2">
        <v>90</v>
      </c>
      <c r="F471" s="2" t="s">
        <v>227</v>
      </c>
      <c r="G471" s="10">
        <f t="shared" si="14"/>
        <v>-0.535</v>
      </c>
      <c r="H471" s="10">
        <f t="shared" si="15"/>
        <v>0</v>
      </c>
    </row>
    <row r="472" spans="1:8" ht="12.75">
      <c r="A472" s="1" t="s">
        <v>1167</v>
      </c>
      <c r="B472" s="1" t="s">
        <v>1168</v>
      </c>
      <c r="C472" s="8">
        <v>180</v>
      </c>
      <c r="D472" s="10">
        <v>0.716</v>
      </c>
      <c r="E472" s="2">
        <v>90</v>
      </c>
      <c r="F472" s="2" t="s">
        <v>227</v>
      </c>
      <c r="G472" s="10">
        <f t="shared" si="14"/>
        <v>0.7159999999476762</v>
      </c>
      <c r="H472" s="10">
        <f t="shared" si="15"/>
        <v>-5.232386508267576E-11</v>
      </c>
    </row>
    <row r="473" spans="1:8" ht="12.75">
      <c r="A473" s="1" t="s">
        <v>1169</v>
      </c>
      <c r="B473" s="1" t="s">
        <v>1170</v>
      </c>
      <c r="C473" s="8">
        <v>180</v>
      </c>
      <c r="D473" s="10">
        <v>0.534</v>
      </c>
      <c r="E473" s="2">
        <v>90</v>
      </c>
      <c r="F473" s="2" t="s">
        <v>227</v>
      </c>
      <c r="G473" s="10">
        <f t="shared" si="14"/>
        <v>0.5339999999609764</v>
      </c>
      <c r="H473" s="10">
        <f t="shared" si="15"/>
        <v>-3.9023664740431364E-11</v>
      </c>
    </row>
    <row r="474" spans="1:8" ht="12.75">
      <c r="A474" s="1" t="s">
        <v>1171</v>
      </c>
      <c r="B474" s="1" t="s">
        <v>1172</v>
      </c>
      <c r="C474" s="8">
        <v>89.5</v>
      </c>
      <c r="D474" s="10">
        <v>0.23</v>
      </c>
      <c r="E474" s="2">
        <v>26</v>
      </c>
      <c r="F474" s="2" t="s">
        <v>227</v>
      </c>
      <c r="G474" s="10">
        <f t="shared" si="14"/>
        <v>-0.002008485680775729</v>
      </c>
      <c r="H474" s="10">
        <f t="shared" si="15"/>
        <v>-0.20671492449715542</v>
      </c>
    </row>
    <row r="475" spans="1:8" ht="12.75">
      <c r="A475" s="1" t="s">
        <v>1173</v>
      </c>
      <c r="B475" s="1" t="s">
        <v>1174</v>
      </c>
      <c r="C475" s="8">
        <v>66.2</v>
      </c>
      <c r="D475" s="10">
        <v>1.767</v>
      </c>
      <c r="E475" s="2">
        <v>32.5</v>
      </c>
      <c r="F475" s="2" t="s">
        <v>227</v>
      </c>
      <c r="G475" s="10">
        <f t="shared" si="14"/>
        <v>-0.7130717270500088</v>
      </c>
      <c r="H475" s="10">
        <f t="shared" si="15"/>
        <v>-1.3635386228406983</v>
      </c>
    </row>
    <row r="476" spans="1:8" ht="12.75">
      <c r="A476" s="1" t="s">
        <v>1175</v>
      </c>
      <c r="B476" s="1" t="s">
        <v>1176</v>
      </c>
      <c r="C476" s="8">
        <v>83.3</v>
      </c>
      <c r="D476" s="10">
        <v>0.654</v>
      </c>
      <c r="E476" s="2">
        <v>32.5</v>
      </c>
      <c r="F476" s="2" t="s">
        <v>227</v>
      </c>
      <c r="G476" s="10">
        <f t="shared" si="14"/>
        <v>-0.076306296041634</v>
      </c>
      <c r="H476" s="10">
        <f t="shared" si="15"/>
        <v>-0.5478114877989579</v>
      </c>
    </row>
    <row r="477" spans="1:8" ht="12.75">
      <c r="A477" s="1" t="s">
        <v>1177</v>
      </c>
      <c r="B477" s="1" t="s">
        <v>1178</v>
      </c>
      <c r="C477" s="8">
        <v>91.8</v>
      </c>
      <c r="D477" s="10">
        <v>0.283</v>
      </c>
      <c r="E477" s="2">
        <v>54</v>
      </c>
      <c r="F477" s="2" t="s">
        <v>227</v>
      </c>
      <c r="G477" s="10">
        <f t="shared" si="14"/>
        <v>0.008887500802174517</v>
      </c>
      <c r="H477" s="10">
        <f t="shared" si="15"/>
        <v>-0.16626200823341253</v>
      </c>
    </row>
    <row r="478" spans="1:8" ht="12.75">
      <c r="A478" s="1" t="s">
        <v>1179</v>
      </c>
      <c r="B478" s="1" t="s">
        <v>1180</v>
      </c>
      <c r="C478" s="8">
        <v>-89.9</v>
      </c>
      <c r="D478" s="10">
        <v>0.602</v>
      </c>
      <c r="E478" s="2">
        <v>50</v>
      </c>
      <c r="F478" s="2" t="s">
        <v>227</v>
      </c>
      <c r="G478" s="10">
        <f t="shared" si="14"/>
        <v>-0.0010543225674151742</v>
      </c>
      <c r="H478" s="10">
        <f t="shared" si="15"/>
        <v>0.3869590962319483</v>
      </c>
    </row>
    <row r="479" spans="1:8" ht="12.75">
      <c r="A479" s="1" t="s">
        <v>1181</v>
      </c>
      <c r="B479" s="1" t="s">
        <v>1182</v>
      </c>
      <c r="C479" s="8">
        <v>101.5</v>
      </c>
      <c r="D479" s="10">
        <v>1.037</v>
      </c>
      <c r="E479" s="2">
        <v>35</v>
      </c>
      <c r="F479" s="2" t="s">
        <v>227</v>
      </c>
      <c r="G479" s="10">
        <f t="shared" si="14"/>
        <v>0.2067376205358994</v>
      </c>
      <c r="H479" s="10">
        <f t="shared" si="15"/>
        <v>-0.8324100207091812</v>
      </c>
    </row>
    <row r="480" spans="1:8" ht="12.75">
      <c r="A480" s="1" t="s">
        <v>1183</v>
      </c>
      <c r="B480" s="1" t="s">
        <v>1184</v>
      </c>
      <c r="C480" s="8">
        <v>85.6</v>
      </c>
      <c r="D480" s="10">
        <v>0.993</v>
      </c>
      <c r="E480" s="2">
        <v>31</v>
      </c>
      <c r="F480" s="2" t="s">
        <v>227</v>
      </c>
      <c r="G480" s="10">
        <f t="shared" si="14"/>
        <v>-0.07618768708789694</v>
      </c>
      <c r="H480" s="10">
        <f t="shared" si="15"/>
        <v>-0.8486592154309155</v>
      </c>
    </row>
    <row r="481" spans="1:8" ht="12.75">
      <c r="A481" s="1" t="s">
        <v>1185</v>
      </c>
      <c r="B481" s="1" t="s">
        <v>1186</v>
      </c>
      <c r="C481" s="8">
        <v>91.5</v>
      </c>
      <c r="D481" s="10">
        <v>1.598</v>
      </c>
      <c r="E481" s="2">
        <v>32</v>
      </c>
      <c r="F481" s="2" t="s">
        <v>227</v>
      </c>
      <c r="G481" s="10">
        <f t="shared" si="14"/>
        <v>0.04182094625683231</v>
      </c>
      <c r="H481" s="10">
        <f t="shared" si="15"/>
        <v>-1.3547185083848106</v>
      </c>
    </row>
    <row r="482" spans="1:8" ht="12.75">
      <c r="A482" s="1" t="s">
        <v>1187</v>
      </c>
      <c r="B482" s="1" t="s">
        <v>1188</v>
      </c>
      <c r="C482" s="8">
        <v>88</v>
      </c>
      <c r="D482" s="10">
        <v>0.869</v>
      </c>
      <c r="E482" s="2">
        <v>20</v>
      </c>
      <c r="F482" s="2" t="s">
        <v>227</v>
      </c>
      <c r="G482" s="10">
        <f t="shared" si="14"/>
        <v>-0.030332795662704633</v>
      </c>
      <c r="H482" s="10">
        <f t="shared" si="15"/>
        <v>-0.8160956716850081</v>
      </c>
    </row>
    <row r="483" spans="1:8" ht="12.75">
      <c r="A483" s="1" t="s">
        <v>1189</v>
      </c>
      <c r="B483" s="1" t="s">
        <v>1190</v>
      </c>
      <c r="C483" s="8">
        <v>90.6</v>
      </c>
      <c r="D483" s="10">
        <v>6.203</v>
      </c>
      <c r="E483" s="2">
        <v>32</v>
      </c>
      <c r="F483" s="2" t="s">
        <v>227</v>
      </c>
      <c r="G483" s="10">
        <f t="shared" si="14"/>
        <v>0.06491873338183207</v>
      </c>
      <c r="H483" s="10">
        <f t="shared" si="15"/>
        <v>-5.260161306532078</v>
      </c>
    </row>
    <row r="484" spans="1:8" ht="12.75">
      <c r="A484" s="1" t="s">
        <v>1191</v>
      </c>
      <c r="B484" s="1" t="s">
        <v>1192</v>
      </c>
      <c r="C484" s="8">
        <v>143.1</v>
      </c>
      <c r="D484" s="10">
        <v>1.45</v>
      </c>
      <c r="E484" s="2">
        <v>58</v>
      </c>
      <c r="F484" s="2" t="s">
        <v>227</v>
      </c>
      <c r="G484" s="10">
        <f t="shared" si="14"/>
        <v>1.1595343871926458</v>
      </c>
      <c r="H484" s="10">
        <f t="shared" si="15"/>
        <v>-0.461361435696269</v>
      </c>
    </row>
    <row r="485" spans="1:8" ht="12.75">
      <c r="A485" s="1" t="s">
        <v>1193</v>
      </c>
      <c r="B485" s="1" t="s">
        <v>1194</v>
      </c>
      <c r="C485" s="8">
        <v>99.9</v>
      </c>
      <c r="D485" s="10">
        <v>0.047</v>
      </c>
      <c r="E485" s="2">
        <v>23</v>
      </c>
      <c r="F485" s="2" t="s">
        <v>227</v>
      </c>
      <c r="G485" s="10">
        <f t="shared" si="14"/>
        <v>0.008080357054145646</v>
      </c>
      <c r="H485" s="10">
        <f t="shared" si="15"/>
        <v>-0.04261957990144233</v>
      </c>
    </row>
    <row r="486" spans="1:8" ht="12.75">
      <c r="A486" s="1" t="s">
        <v>1195</v>
      </c>
      <c r="B486" s="1" t="s">
        <v>1196</v>
      </c>
      <c r="C486" s="8">
        <v>180</v>
      </c>
      <c r="D486" s="10">
        <v>2.741</v>
      </c>
      <c r="E486" s="2">
        <v>90</v>
      </c>
      <c r="F486" s="2" t="s">
        <v>227</v>
      </c>
      <c r="G486" s="10">
        <f t="shared" si="14"/>
        <v>2.740999999799693</v>
      </c>
      <c r="H486" s="10">
        <f t="shared" si="15"/>
        <v>-2.003068633961093E-10</v>
      </c>
    </row>
    <row r="487" spans="1:8" ht="12.75">
      <c r="A487" s="1" t="s">
        <v>1197</v>
      </c>
      <c r="B487" s="1" t="s">
        <v>1198</v>
      </c>
      <c r="C487" s="8">
        <v>180</v>
      </c>
      <c r="D487" s="10">
        <v>1.228</v>
      </c>
      <c r="E487" s="2">
        <v>90</v>
      </c>
      <c r="F487" s="2" t="s">
        <v>227</v>
      </c>
      <c r="G487" s="10">
        <f t="shared" si="14"/>
        <v>1.2279999999102602</v>
      </c>
      <c r="H487" s="10">
        <f t="shared" si="15"/>
        <v>-8.973981329822043E-11</v>
      </c>
    </row>
    <row r="488" spans="1:8" ht="12.75">
      <c r="A488" s="1" t="s">
        <v>1199</v>
      </c>
      <c r="B488" s="1" t="s">
        <v>1200</v>
      </c>
      <c r="C488" s="8">
        <v>-174.7</v>
      </c>
      <c r="D488" s="10">
        <v>3.262</v>
      </c>
      <c r="E488" s="2">
        <v>55</v>
      </c>
      <c r="F488" s="2" t="s">
        <v>227</v>
      </c>
      <c r="G488" s="10">
        <f t="shared" si="14"/>
        <v>3.248050429790208</v>
      </c>
      <c r="H488" s="10">
        <f t="shared" si="15"/>
        <v>0.1728487258342222</v>
      </c>
    </row>
    <row r="489" spans="1:8" ht="12.75">
      <c r="A489" s="1" t="s">
        <v>1201</v>
      </c>
      <c r="B489" s="1" t="s">
        <v>1202</v>
      </c>
      <c r="C489" s="8">
        <v>-98.6</v>
      </c>
      <c r="D489" s="10">
        <v>0.396</v>
      </c>
      <c r="E489" s="2">
        <v>50</v>
      </c>
      <c r="F489" s="2" t="s">
        <v>227</v>
      </c>
      <c r="G489" s="10">
        <f t="shared" si="14"/>
        <v>0.059213403033615455</v>
      </c>
      <c r="H489" s="10">
        <f t="shared" si="15"/>
        <v>0.2516831582206768</v>
      </c>
    </row>
    <row r="490" spans="1:8" ht="12.75">
      <c r="A490" s="1" t="s">
        <v>1203</v>
      </c>
      <c r="B490" s="1" t="s">
        <v>1204</v>
      </c>
      <c r="C490" s="8">
        <v>0</v>
      </c>
      <c r="D490" s="10">
        <v>1.979</v>
      </c>
      <c r="E490" s="2">
        <v>90</v>
      </c>
      <c r="F490" s="2" t="s">
        <v>227</v>
      </c>
      <c r="G490" s="10">
        <f t="shared" si="14"/>
        <v>-1.979</v>
      </c>
      <c r="H490" s="10">
        <f t="shared" si="15"/>
        <v>0</v>
      </c>
    </row>
    <row r="491" spans="1:8" ht="12.75">
      <c r="A491" s="1" t="s">
        <v>1205</v>
      </c>
      <c r="B491" s="1" t="s">
        <v>1206</v>
      </c>
      <c r="C491" s="8">
        <v>75.8</v>
      </c>
      <c r="D491" s="10">
        <v>0.191</v>
      </c>
      <c r="E491" s="2">
        <v>33</v>
      </c>
      <c r="F491" s="2" t="s">
        <v>227</v>
      </c>
      <c r="G491" s="10">
        <f t="shared" si="14"/>
        <v>-0.046854653376821334</v>
      </c>
      <c r="H491" s="10">
        <f t="shared" si="15"/>
        <v>-0.1552916723638875</v>
      </c>
    </row>
    <row r="492" spans="1:8" ht="12.75">
      <c r="A492" s="1" t="s">
        <v>1207</v>
      </c>
      <c r="B492" s="1" t="s">
        <v>1208</v>
      </c>
      <c r="C492" s="8">
        <v>180</v>
      </c>
      <c r="D492" s="10">
        <v>2.403</v>
      </c>
      <c r="E492" s="2">
        <v>90</v>
      </c>
      <c r="F492" s="2" t="s">
        <v>227</v>
      </c>
      <c r="G492" s="10">
        <f t="shared" si="14"/>
        <v>2.402999999824394</v>
      </c>
      <c r="H492" s="10">
        <f t="shared" si="15"/>
        <v>-1.7560649133194117E-10</v>
      </c>
    </row>
    <row r="493" spans="1:8" ht="12.75">
      <c r="A493" s="1" t="s">
        <v>1209</v>
      </c>
      <c r="B493" s="1" t="s">
        <v>1210</v>
      </c>
      <c r="C493" s="8">
        <v>-169.7</v>
      </c>
      <c r="D493" s="10">
        <v>3.065</v>
      </c>
      <c r="E493" s="2">
        <v>55</v>
      </c>
      <c r="F493" s="2" t="s">
        <v>227</v>
      </c>
      <c r="G493" s="10">
        <f t="shared" si="14"/>
        <v>3.015601394795351</v>
      </c>
      <c r="H493" s="10">
        <f t="shared" si="15"/>
        <v>0.31435777281076327</v>
      </c>
    </row>
    <row r="494" spans="1:8" ht="12.75">
      <c r="A494" s="1" t="s">
        <v>1211</v>
      </c>
      <c r="B494" s="1" t="s">
        <v>1212</v>
      </c>
      <c r="C494" s="8">
        <v>180</v>
      </c>
      <c r="D494" s="10">
        <v>0.686</v>
      </c>
      <c r="E494" s="2">
        <v>90</v>
      </c>
      <c r="F494" s="2" t="s">
        <v>227</v>
      </c>
      <c r="G494" s="10">
        <f t="shared" si="14"/>
        <v>0.6859999999498686</v>
      </c>
      <c r="H494" s="10">
        <f t="shared" si="15"/>
        <v>-5.0131524366921196E-11</v>
      </c>
    </row>
    <row r="495" spans="1:8" ht="12.75">
      <c r="A495" s="1" t="s">
        <v>1213</v>
      </c>
      <c r="B495" s="1" t="s">
        <v>1214</v>
      </c>
      <c r="C495" s="8">
        <v>88.2</v>
      </c>
      <c r="D495" s="10">
        <v>0.098</v>
      </c>
      <c r="E495" s="2">
        <v>50</v>
      </c>
      <c r="F495" s="2" t="s">
        <v>227</v>
      </c>
      <c r="G495" s="10">
        <f t="shared" si="14"/>
        <v>-0.003078834641006585</v>
      </c>
      <c r="H495" s="10">
        <f t="shared" si="15"/>
        <v>-0.06296234267511717</v>
      </c>
    </row>
    <row r="496" spans="1:8" ht="12.75">
      <c r="A496" s="1" t="s">
        <v>1215</v>
      </c>
      <c r="B496" s="1" t="s">
        <v>1216</v>
      </c>
      <c r="C496" s="8">
        <v>180</v>
      </c>
      <c r="D496" s="10">
        <v>2.792</v>
      </c>
      <c r="E496" s="2">
        <v>90</v>
      </c>
      <c r="F496" s="2" t="s">
        <v>227</v>
      </c>
      <c r="G496" s="10">
        <f t="shared" si="14"/>
        <v>2.791999999795966</v>
      </c>
      <c r="H496" s="10">
        <f t="shared" si="15"/>
        <v>-2.0403384261289208E-10</v>
      </c>
    </row>
    <row r="497" spans="1:8" ht="12.75">
      <c r="A497" s="1" t="s">
        <v>1217</v>
      </c>
      <c r="B497" s="1" t="s">
        <v>1218</v>
      </c>
      <c r="C497" s="8">
        <v>84.3</v>
      </c>
      <c r="D497" s="10">
        <v>0.759</v>
      </c>
      <c r="E497" s="2">
        <v>45</v>
      </c>
      <c r="F497" s="2" t="s">
        <v>227</v>
      </c>
      <c r="G497" s="10">
        <f t="shared" si="14"/>
        <v>-0.07538796620071486</v>
      </c>
      <c r="H497" s="10">
        <f t="shared" si="15"/>
        <v>-0.5340417130074131</v>
      </c>
    </row>
    <row r="498" spans="1:8" ht="12.75">
      <c r="A498" s="1" t="s">
        <v>1219</v>
      </c>
      <c r="B498" s="1" t="s">
        <v>1220</v>
      </c>
      <c r="C498" s="8">
        <v>0</v>
      </c>
      <c r="D498" s="10">
        <v>1.832</v>
      </c>
      <c r="E498" s="2">
        <v>90</v>
      </c>
      <c r="F498" s="2" t="s">
        <v>227</v>
      </c>
      <c r="G498" s="10">
        <f t="shared" si="14"/>
        <v>-1.832</v>
      </c>
      <c r="H498" s="10">
        <f t="shared" si="15"/>
        <v>0</v>
      </c>
    </row>
    <row r="499" spans="1:8" ht="12.75">
      <c r="A499" s="1" t="s">
        <v>1221</v>
      </c>
      <c r="B499" s="1" t="s">
        <v>1222</v>
      </c>
      <c r="C499" s="8">
        <v>180</v>
      </c>
      <c r="D499" s="10">
        <v>1.191</v>
      </c>
      <c r="E499" s="2">
        <v>90</v>
      </c>
      <c r="F499" s="2" t="s">
        <v>227</v>
      </c>
      <c r="G499" s="10">
        <f t="shared" si="14"/>
        <v>1.1909999999129641</v>
      </c>
      <c r="H499" s="10">
        <f t="shared" si="15"/>
        <v>-8.703592641545647E-11</v>
      </c>
    </row>
    <row r="500" spans="1:8" ht="12.75">
      <c r="A500" s="1" t="s">
        <v>1223</v>
      </c>
      <c r="B500" s="1" t="s">
        <v>1224</v>
      </c>
      <c r="C500" s="8">
        <v>89.4</v>
      </c>
      <c r="D500" s="10">
        <v>0.191</v>
      </c>
      <c r="E500" s="2">
        <v>42</v>
      </c>
      <c r="F500" s="2" t="s">
        <v>227</v>
      </c>
      <c r="G500" s="10">
        <f t="shared" si="14"/>
        <v>-0.002001257553699667</v>
      </c>
      <c r="H500" s="10">
        <f t="shared" si="15"/>
        <v>-0.14193323054194712</v>
      </c>
    </row>
    <row r="501" spans="1:8" ht="12.75">
      <c r="A501" s="1" t="s">
        <v>1225</v>
      </c>
      <c r="B501" s="1" t="s">
        <v>1226</v>
      </c>
      <c r="C501" s="8">
        <v>-88.6</v>
      </c>
      <c r="D501" s="10">
        <v>0.366</v>
      </c>
      <c r="E501" s="2">
        <v>60</v>
      </c>
      <c r="F501" s="2" t="s">
        <v>227</v>
      </c>
      <c r="G501" s="10">
        <f t="shared" si="14"/>
        <v>-0.008944354517570762</v>
      </c>
      <c r="H501" s="10">
        <f t="shared" si="15"/>
        <v>0.1829466229550378</v>
      </c>
    </row>
    <row r="502" spans="1:8" ht="12.75">
      <c r="A502" s="1" t="s">
        <v>1227</v>
      </c>
      <c r="B502" s="1" t="s">
        <v>1228</v>
      </c>
      <c r="C502" s="8">
        <v>103.8</v>
      </c>
      <c r="D502" s="10">
        <v>2.645</v>
      </c>
      <c r="E502" s="2">
        <v>46</v>
      </c>
      <c r="F502" s="2" t="s">
        <v>227</v>
      </c>
      <c r="G502" s="10">
        <f t="shared" si="14"/>
        <v>0.6309030876462234</v>
      </c>
      <c r="H502" s="10">
        <f t="shared" si="15"/>
        <v>-1.7843431057019783</v>
      </c>
    </row>
    <row r="503" spans="1:8" ht="12.75">
      <c r="A503" s="1" t="s">
        <v>1229</v>
      </c>
      <c r="B503" s="1" t="s">
        <v>1230</v>
      </c>
      <c r="C503" s="8">
        <v>80.5</v>
      </c>
      <c r="D503" s="10">
        <v>0.121</v>
      </c>
      <c r="E503" s="2">
        <v>53</v>
      </c>
      <c r="F503" s="2" t="s">
        <v>227</v>
      </c>
      <c r="G503" s="10">
        <f t="shared" si="14"/>
        <v>-0.01997140554669784</v>
      </c>
      <c r="H503" s="10">
        <f t="shared" si="15"/>
        <v>-0.07182121483603035</v>
      </c>
    </row>
    <row r="504" spans="1:8" ht="12.75">
      <c r="A504" s="1" t="s">
        <v>1231</v>
      </c>
      <c r="B504" s="1" t="s">
        <v>1232</v>
      </c>
      <c r="C504" s="8">
        <v>126.3</v>
      </c>
      <c r="D504" s="10">
        <v>0.057</v>
      </c>
      <c r="E504" s="2">
        <v>53</v>
      </c>
      <c r="F504" s="2" t="s">
        <v>227</v>
      </c>
      <c r="G504" s="10">
        <f t="shared" si="14"/>
        <v>0.03374436150820908</v>
      </c>
      <c r="H504" s="10">
        <f t="shared" si="15"/>
        <v>-0.027646428492607938</v>
      </c>
    </row>
    <row r="505" spans="1:8" ht="12.75">
      <c r="A505" s="1" t="s">
        <v>1233</v>
      </c>
      <c r="B505" s="1" t="s">
        <v>1234</v>
      </c>
      <c r="C505" s="8">
        <v>180</v>
      </c>
      <c r="D505" s="10">
        <v>0.334</v>
      </c>
      <c r="E505" s="2">
        <v>81</v>
      </c>
      <c r="F505" s="2" t="s">
        <v>227</v>
      </c>
      <c r="G505" s="10">
        <f t="shared" si="14"/>
        <v>0.333999999975592</v>
      </c>
      <c r="H505" s="10">
        <f t="shared" si="15"/>
        <v>-6.316874090936718E-07</v>
      </c>
    </row>
    <row r="506" spans="1:8" ht="12.75">
      <c r="A506" s="1" t="s">
        <v>1235</v>
      </c>
      <c r="B506" s="1" t="s">
        <v>0</v>
      </c>
      <c r="C506" s="8">
        <v>78.9</v>
      </c>
      <c r="D506" s="10">
        <v>1.3</v>
      </c>
      <c r="E506" s="2">
        <v>26</v>
      </c>
      <c r="F506" s="2" t="s">
        <v>227</v>
      </c>
      <c r="G506" s="10">
        <f t="shared" si="14"/>
        <v>-0.2502853166062759</v>
      </c>
      <c r="H506" s="10">
        <f t="shared" si="15"/>
        <v>-1.1465737897671215</v>
      </c>
    </row>
    <row r="507" spans="1:8" ht="12.75">
      <c r="A507" s="1" t="s">
        <v>1</v>
      </c>
      <c r="B507" s="1" t="s">
        <v>2</v>
      </c>
      <c r="C507" s="8">
        <v>90.7</v>
      </c>
      <c r="D507" s="10">
        <v>0.857</v>
      </c>
      <c r="E507" s="2">
        <v>27</v>
      </c>
      <c r="F507" s="2" t="s">
        <v>227</v>
      </c>
      <c r="G507" s="10">
        <f t="shared" si="14"/>
        <v>0.01046474946219481</v>
      </c>
      <c r="H507" s="10">
        <f t="shared" si="15"/>
        <v>-0.763536366365075</v>
      </c>
    </row>
    <row r="508" spans="1:8" ht="12.75">
      <c r="A508" s="1" t="s">
        <v>3</v>
      </c>
      <c r="B508" s="1" t="s">
        <v>4</v>
      </c>
      <c r="C508" s="8">
        <v>58.7</v>
      </c>
      <c r="D508" s="10">
        <v>0.737</v>
      </c>
      <c r="E508" s="2">
        <v>29</v>
      </c>
      <c r="F508" s="2" t="s">
        <v>227</v>
      </c>
      <c r="G508" s="10">
        <f t="shared" si="14"/>
        <v>-0.3828880682001128</v>
      </c>
      <c r="H508" s="10">
        <f t="shared" si="15"/>
        <v>-0.5507789282949311</v>
      </c>
    </row>
    <row r="509" spans="1:8" ht="12.75">
      <c r="A509" s="1" t="s">
        <v>5</v>
      </c>
      <c r="B509" s="1" t="s">
        <v>6</v>
      </c>
      <c r="C509" s="8">
        <v>180</v>
      </c>
      <c r="D509" s="10">
        <v>2.858</v>
      </c>
      <c r="E509" s="2">
        <v>85</v>
      </c>
      <c r="F509" s="2" t="s">
        <v>227</v>
      </c>
      <c r="G509" s="10">
        <f t="shared" si="14"/>
        <v>2.857999999791143</v>
      </c>
      <c r="H509" s="10">
        <f t="shared" si="15"/>
        <v>-3.011583896989116E-06</v>
      </c>
    </row>
    <row r="510" spans="1:8" ht="12.75">
      <c r="A510" s="1" t="s">
        <v>7</v>
      </c>
      <c r="B510" s="1" t="s">
        <v>8</v>
      </c>
      <c r="C510" s="8">
        <v>4.6</v>
      </c>
      <c r="D510" s="10">
        <v>1.408</v>
      </c>
      <c r="E510" s="2">
        <v>79</v>
      </c>
      <c r="F510" s="2" t="s">
        <v>227</v>
      </c>
      <c r="G510" s="10">
        <f t="shared" si="14"/>
        <v>-1.403464695753433</v>
      </c>
      <c r="H510" s="10">
        <f t="shared" si="15"/>
        <v>-0.021546673465088272</v>
      </c>
    </row>
    <row r="511" spans="1:8" ht="12.75">
      <c r="A511" s="1" t="s">
        <v>9</v>
      </c>
      <c r="B511" s="1" t="s">
        <v>10</v>
      </c>
      <c r="C511" s="8">
        <v>77.5</v>
      </c>
      <c r="D511" s="10">
        <v>6.53</v>
      </c>
      <c r="E511" s="2">
        <v>55</v>
      </c>
      <c r="F511" s="2" t="s">
        <v>227</v>
      </c>
      <c r="G511" s="10">
        <f t="shared" si="14"/>
        <v>-1.413383863268098</v>
      </c>
      <c r="H511" s="10">
        <f t="shared" si="15"/>
        <v>-3.6566869827226323</v>
      </c>
    </row>
    <row r="512" spans="1:8" ht="12.75">
      <c r="A512" s="1" t="s">
        <v>11</v>
      </c>
      <c r="B512" s="1" t="s">
        <v>12</v>
      </c>
      <c r="C512" s="8">
        <v>180</v>
      </c>
      <c r="D512" s="10">
        <v>0.591</v>
      </c>
      <c r="E512" s="2">
        <v>90</v>
      </c>
      <c r="F512" s="2" t="s">
        <v>227</v>
      </c>
      <c r="G512" s="10">
        <f t="shared" si="14"/>
        <v>0.5909999999568109</v>
      </c>
      <c r="H512" s="10">
        <f t="shared" si="15"/>
        <v>-4.318911210036505E-11</v>
      </c>
    </row>
    <row r="513" spans="1:8" ht="12.75">
      <c r="A513" s="1" t="s">
        <v>13</v>
      </c>
      <c r="B513" s="1" t="s">
        <v>14</v>
      </c>
      <c r="C513" s="8">
        <v>0</v>
      </c>
      <c r="D513" s="10">
        <v>0.14</v>
      </c>
      <c r="E513" s="2">
        <v>80</v>
      </c>
      <c r="F513" s="2" t="s">
        <v>227</v>
      </c>
      <c r="G513" s="10">
        <f t="shared" si="14"/>
        <v>-0.14</v>
      </c>
      <c r="H513" s="10">
        <f t="shared" si="15"/>
        <v>0</v>
      </c>
    </row>
    <row r="514" spans="1:8" ht="12.75">
      <c r="A514" s="1" t="s">
        <v>15</v>
      </c>
      <c r="B514" s="1" t="s">
        <v>16</v>
      </c>
      <c r="C514" s="8">
        <v>180</v>
      </c>
      <c r="D514" s="10">
        <v>0.02</v>
      </c>
      <c r="E514" s="2">
        <v>58</v>
      </c>
      <c r="F514" s="2" t="s">
        <v>227</v>
      </c>
      <c r="G514" s="10">
        <f t="shared" si="14"/>
        <v>0.01999999999853844</v>
      </c>
      <c r="H514" s="10">
        <f t="shared" si="15"/>
        <v>-1.281299940915698E-07</v>
      </c>
    </row>
    <row r="515" spans="1:8" ht="12.75">
      <c r="A515" s="1" t="s">
        <v>17</v>
      </c>
      <c r="B515" s="1" t="s">
        <v>18</v>
      </c>
      <c r="C515" s="8">
        <v>94.3</v>
      </c>
      <c r="D515" s="10">
        <v>1.273</v>
      </c>
      <c r="E515" s="2">
        <v>28</v>
      </c>
      <c r="F515" s="2" t="s">
        <v>227</v>
      </c>
      <c r="G515" s="10">
        <f aca="true" t="shared" si="16" ref="G515:G578">D515*(-COS(C515/57.296))</f>
        <v>0.09543987932699394</v>
      </c>
      <c r="H515" s="10">
        <f aca="true" t="shared" si="17" ref="H515:H578">D515*(-SIN(C515/57.296))*COS(E515/57.296)</f>
        <v>-1.1208300519925913</v>
      </c>
    </row>
    <row r="516" spans="1:8" ht="12.75">
      <c r="A516" s="1" t="s">
        <v>19</v>
      </c>
      <c r="B516" s="1" t="s">
        <v>20</v>
      </c>
      <c r="C516" s="8">
        <v>180</v>
      </c>
      <c r="D516" s="10">
        <v>0.494</v>
      </c>
      <c r="E516" s="2">
        <v>82</v>
      </c>
      <c r="F516" s="2" t="s">
        <v>227</v>
      </c>
      <c r="G516" s="10">
        <f t="shared" si="16"/>
        <v>0.4939999999638995</v>
      </c>
      <c r="H516" s="10">
        <f t="shared" si="17"/>
        <v>-8.312040808265651E-07</v>
      </c>
    </row>
    <row r="517" spans="1:8" ht="12.75">
      <c r="A517" s="1" t="s">
        <v>21</v>
      </c>
      <c r="B517" s="1" t="s">
        <v>22</v>
      </c>
      <c r="C517" s="8">
        <v>-75.9</v>
      </c>
      <c r="D517" s="10">
        <v>0.704</v>
      </c>
      <c r="E517" s="2">
        <v>50</v>
      </c>
      <c r="F517" s="2" t="s">
        <v>227</v>
      </c>
      <c r="G517" s="10">
        <f t="shared" si="16"/>
        <v>-0.17150844898038708</v>
      </c>
      <c r="H517" s="10">
        <f t="shared" si="17"/>
        <v>0.43889008144574393</v>
      </c>
    </row>
    <row r="518" spans="1:8" ht="12.75">
      <c r="A518" s="1" t="s">
        <v>23</v>
      </c>
      <c r="B518" s="1" t="s">
        <v>24</v>
      </c>
      <c r="C518" s="8">
        <v>-82.6</v>
      </c>
      <c r="D518" s="10">
        <v>0.936</v>
      </c>
      <c r="E518" s="2">
        <v>60</v>
      </c>
      <c r="F518" s="2" t="s">
        <v>227</v>
      </c>
      <c r="G518" s="10">
        <f t="shared" si="16"/>
        <v>-0.12055782782843832</v>
      </c>
      <c r="H518" s="10">
        <f t="shared" si="17"/>
        <v>0.4641050089602977</v>
      </c>
    </row>
    <row r="519" spans="1:8" ht="12.75">
      <c r="A519" s="1" t="s">
        <v>25</v>
      </c>
      <c r="B519" s="1" t="s">
        <v>26</v>
      </c>
      <c r="C519" s="8">
        <v>180</v>
      </c>
      <c r="D519" s="10">
        <v>6.248</v>
      </c>
      <c r="E519" s="2">
        <v>77</v>
      </c>
      <c r="F519" s="2" t="s">
        <v>227</v>
      </c>
      <c r="G519" s="10">
        <f t="shared" si="16"/>
        <v>6.247999999543409</v>
      </c>
      <c r="H519" s="10">
        <f t="shared" si="17"/>
        <v>-1.699210478512109E-05</v>
      </c>
    </row>
    <row r="520" spans="1:8" ht="12.75">
      <c r="A520" s="1" t="s">
        <v>27</v>
      </c>
      <c r="B520" s="1" t="s">
        <v>28</v>
      </c>
      <c r="C520" s="8">
        <v>180</v>
      </c>
      <c r="D520" s="10">
        <v>1.023</v>
      </c>
      <c r="E520" s="2">
        <v>90</v>
      </c>
      <c r="F520" s="2" t="s">
        <v>227</v>
      </c>
      <c r="G520" s="10">
        <f t="shared" si="16"/>
        <v>1.022999999925241</v>
      </c>
      <c r="H520" s="10">
        <f t="shared" si="17"/>
        <v>-7.475881840723088E-11</v>
      </c>
    </row>
    <row r="521" spans="1:8" ht="12.75">
      <c r="A521" s="1" t="s">
        <v>29</v>
      </c>
      <c r="B521" s="1" t="s">
        <v>30</v>
      </c>
      <c r="C521" s="8">
        <v>-89.1</v>
      </c>
      <c r="D521" s="10">
        <v>0.725</v>
      </c>
      <c r="E521" s="2">
        <v>50</v>
      </c>
      <c r="F521" s="2" t="s">
        <v>227</v>
      </c>
      <c r="G521" s="10">
        <f t="shared" si="16"/>
        <v>-0.01139214313548995</v>
      </c>
      <c r="H521" s="10">
        <f t="shared" si="17"/>
        <v>0.4659653462021283</v>
      </c>
    </row>
    <row r="522" spans="1:8" ht="12.75">
      <c r="A522" s="1" t="s">
        <v>31</v>
      </c>
      <c r="B522" s="1" t="s">
        <v>32</v>
      </c>
      <c r="C522" s="8">
        <v>128.9</v>
      </c>
      <c r="D522" s="10">
        <v>4.433</v>
      </c>
      <c r="E522" s="2">
        <v>71</v>
      </c>
      <c r="F522" s="2" t="s">
        <v>227</v>
      </c>
      <c r="G522" s="10">
        <f t="shared" si="16"/>
        <v>2.783730366750773</v>
      </c>
      <c r="H522" s="10">
        <f t="shared" si="17"/>
        <v>-1.1232178672698911</v>
      </c>
    </row>
    <row r="523" spans="1:8" ht="12.75">
      <c r="A523" s="1" t="s">
        <v>33</v>
      </c>
      <c r="B523" s="1" t="s">
        <v>34</v>
      </c>
      <c r="C523" s="8">
        <v>180</v>
      </c>
      <c r="D523" s="10">
        <v>19.215</v>
      </c>
      <c r="E523" s="2">
        <v>90</v>
      </c>
      <c r="F523" s="2" t="s">
        <v>227</v>
      </c>
      <c r="G523" s="10">
        <f t="shared" si="16"/>
        <v>19.214999998595808</v>
      </c>
      <c r="H523" s="10">
        <f t="shared" si="17"/>
        <v>-1.4041942284408027E-09</v>
      </c>
    </row>
    <row r="524" spans="1:8" ht="12.75">
      <c r="A524" s="1" t="s">
        <v>35</v>
      </c>
      <c r="B524" s="1" t="s">
        <v>36</v>
      </c>
      <c r="C524" s="8">
        <v>180</v>
      </c>
      <c r="D524" s="10">
        <v>31.87</v>
      </c>
      <c r="E524" s="2">
        <v>90</v>
      </c>
      <c r="F524" s="2" t="s">
        <v>227</v>
      </c>
      <c r="G524" s="10">
        <f t="shared" si="16"/>
        <v>31.869999997671005</v>
      </c>
      <c r="H524" s="10">
        <f t="shared" si="17"/>
        <v>-2.3289966203699395E-09</v>
      </c>
    </row>
    <row r="525" spans="1:8" ht="12.75">
      <c r="A525" s="1" t="s">
        <v>37</v>
      </c>
      <c r="B525" s="1" t="s">
        <v>38</v>
      </c>
      <c r="C525" s="8">
        <v>180</v>
      </c>
      <c r="D525" s="10">
        <v>24.924</v>
      </c>
      <c r="E525" s="2">
        <v>90</v>
      </c>
      <c r="F525" s="2" t="s">
        <v>227</v>
      </c>
      <c r="G525" s="10">
        <f t="shared" si="16"/>
        <v>24.923999998178605</v>
      </c>
      <c r="H525" s="10">
        <f t="shared" si="17"/>
        <v>-1.8213966666488978E-09</v>
      </c>
    </row>
    <row r="526" spans="1:8" ht="12.75">
      <c r="A526" s="1" t="s">
        <v>39</v>
      </c>
      <c r="B526" s="1" t="s">
        <v>40</v>
      </c>
      <c r="C526" s="8">
        <v>180</v>
      </c>
      <c r="D526" s="10">
        <v>17.179</v>
      </c>
      <c r="E526" s="2">
        <v>90</v>
      </c>
      <c r="F526" s="2" t="s">
        <v>227</v>
      </c>
      <c r="G526" s="10">
        <f t="shared" si="16"/>
        <v>17.17899999874459</v>
      </c>
      <c r="H526" s="10">
        <f t="shared" si="17"/>
        <v>-1.2554073718649258E-09</v>
      </c>
    </row>
    <row r="527" spans="1:8" ht="12.75">
      <c r="A527" s="1" t="s">
        <v>41</v>
      </c>
      <c r="B527" s="1" t="s">
        <v>42</v>
      </c>
      <c r="C527" s="8">
        <v>180</v>
      </c>
      <c r="D527" s="10">
        <v>26.371</v>
      </c>
      <c r="E527" s="2">
        <v>90</v>
      </c>
      <c r="F527" s="2" t="s">
        <v>858</v>
      </c>
      <c r="G527" s="10">
        <f t="shared" si="16"/>
        <v>26.370999998072858</v>
      </c>
      <c r="H527" s="10">
        <f t="shared" si="17"/>
        <v>-1.9271405671721266E-09</v>
      </c>
    </row>
    <row r="528" spans="1:8" ht="12.75">
      <c r="A528" s="1" t="s">
        <v>43</v>
      </c>
      <c r="B528" s="1" t="s">
        <v>44</v>
      </c>
      <c r="C528" s="8">
        <v>180</v>
      </c>
      <c r="D528" s="10">
        <v>25.759</v>
      </c>
      <c r="E528" s="2">
        <v>90</v>
      </c>
      <c r="F528" s="2" t="s">
        <v>227</v>
      </c>
      <c r="G528" s="10">
        <f t="shared" si="16"/>
        <v>25.758999998117584</v>
      </c>
      <c r="H528" s="10">
        <f t="shared" si="17"/>
        <v>-1.8824168165707334E-09</v>
      </c>
    </row>
    <row r="529" spans="1:8" ht="12.75">
      <c r="A529" s="1" t="s">
        <v>45</v>
      </c>
      <c r="B529" s="1" t="s">
        <v>46</v>
      </c>
      <c r="C529" s="8">
        <v>180</v>
      </c>
      <c r="D529" s="10">
        <v>27.218</v>
      </c>
      <c r="E529" s="2">
        <v>90</v>
      </c>
      <c r="F529" s="2" t="s">
        <v>227</v>
      </c>
      <c r="G529" s="10">
        <f t="shared" si="16"/>
        <v>27.217999998010963</v>
      </c>
      <c r="H529" s="10">
        <f t="shared" si="17"/>
        <v>-1.9890376533802637E-09</v>
      </c>
    </row>
    <row r="530" spans="1:8" ht="12.75">
      <c r="A530" s="1" t="s">
        <v>47</v>
      </c>
      <c r="B530" s="1" t="s">
        <v>48</v>
      </c>
      <c r="C530" s="8">
        <v>180</v>
      </c>
      <c r="D530" s="10">
        <v>1.936</v>
      </c>
      <c r="E530" s="2">
        <v>76</v>
      </c>
      <c r="F530" s="2" t="s">
        <v>227</v>
      </c>
      <c r="G530" s="10">
        <f t="shared" si="16"/>
        <v>1.935999999858521</v>
      </c>
      <c r="H530" s="10">
        <f t="shared" si="17"/>
        <v>-5.662364417292587E-06</v>
      </c>
    </row>
    <row r="531" spans="1:8" ht="12.75">
      <c r="A531" s="1" t="s">
        <v>49</v>
      </c>
      <c r="B531" s="1" t="s">
        <v>50</v>
      </c>
      <c r="C531" s="8">
        <v>180</v>
      </c>
      <c r="D531" s="10">
        <v>16.918</v>
      </c>
      <c r="E531" s="2">
        <v>90</v>
      </c>
      <c r="F531" s="2" t="s">
        <v>227</v>
      </c>
      <c r="G531" s="10">
        <f t="shared" si="16"/>
        <v>16.917999998763666</v>
      </c>
      <c r="H531" s="10">
        <f t="shared" si="17"/>
        <v>-1.2363340076378612E-09</v>
      </c>
    </row>
    <row r="532" spans="1:8" ht="12.75">
      <c r="A532" s="1" t="s">
        <v>51</v>
      </c>
      <c r="B532" s="1" t="s">
        <v>52</v>
      </c>
      <c r="C532" s="8">
        <v>180</v>
      </c>
      <c r="D532" s="10">
        <v>7.57</v>
      </c>
      <c r="E532" s="2">
        <v>90</v>
      </c>
      <c r="F532" s="2" t="s">
        <v>227</v>
      </c>
      <c r="G532" s="10">
        <f t="shared" si="16"/>
        <v>7.5699999994468</v>
      </c>
      <c r="H532" s="10">
        <f t="shared" si="17"/>
        <v>-5.532006406087368E-10</v>
      </c>
    </row>
    <row r="533" spans="1:8" ht="12.75">
      <c r="A533" s="1" t="s">
        <v>53</v>
      </c>
      <c r="B533" s="1" t="s">
        <v>54</v>
      </c>
      <c r="C533" s="8">
        <v>180</v>
      </c>
      <c r="D533" s="10">
        <v>27.932</v>
      </c>
      <c r="E533" s="2">
        <v>90</v>
      </c>
      <c r="F533" s="2" t="s">
        <v>858</v>
      </c>
      <c r="G533" s="10">
        <f t="shared" si="16"/>
        <v>27.931999997958783</v>
      </c>
      <c r="H533" s="10">
        <f t="shared" si="17"/>
        <v>-2.0412153624152223E-09</v>
      </c>
    </row>
    <row r="534" spans="1:8" ht="12.75">
      <c r="A534" s="1" t="s">
        <v>55</v>
      </c>
      <c r="B534" s="1" t="s">
        <v>56</v>
      </c>
      <c r="C534" s="8">
        <v>180</v>
      </c>
      <c r="D534" s="10">
        <v>12.241</v>
      </c>
      <c r="E534" s="2">
        <v>90</v>
      </c>
      <c r="F534" s="2" t="s">
        <v>227</v>
      </c>
      <c r="G534" s="10">
        <f t="shared" si="16"/>
        <v>12.240999999105451</v>
      </c>
      <c r="H534" s="10">
        <f t="shared" si="17"/>
        <v>-8.945480900517236E-10</v>
      </c>
    </row>
    <row r="535" spans="1:8" ht="12.75">
      <c r="A535" s="1" t="s">
        <v>57</v>
      </c>
      <c r="B535" s="1" t="s">
        <v>58</v>
      </c>
      <c r="C535" s="8">
        <v>180</v>
      </c>
      <c r="D535" s="10">
        <v>21.824</v>
      </c>
      <c r="E535" s="2">
        <v>90</v>
      </c>
      <c r="F535" s="2" t="s">
        <v>227</v>
      </c>
      <c r="G535" s="10">
        <f t="shared" si="16"/>
        <v>21.82399999840515</v>
      </c>
      <c r="H535" s="10">
        <f t="shared" si="17"/>
        <v>-1.594854792687592E-09</v>
      </c>
    </row>
    <row r="536" spans="1:8" ht="12.75">
      <c r="A536" s="1" t="s">
        <v>59</v>
      </c>
      <c r="B536" s="1" t="s">
        <v>60</v>
      </c>
      <c r="C536" s="8">
        <v>180</v>
      </c>
      <c r="D536" s="10">
        <v>9.48</v>
      </c>
      <c r="E536" s="2">
        <v>90</v>
      </c>
      <c r="F536" s="2" t="s">
        <v>227</v>
      </c>
      <c r="G536" s="10">
        <f t="shared" si="16"/>
        <v>9.479999999307221</v>
      </c>
      <c r="H536" s="10">
        <f t="shared" si="17"/>
        <v>-6.927796661784445E-10</v>
      </c>
    </row>
    <row r="537" spans="1:8" ht="12.75">
      <c r="A537" s="1" t="s">
        <v>61</v>
      </c>
      <c r="B537" s="1" t="s">
        <v>62</v>
      </c>
      <c r="C537" s="8">
        <v>157.3</v>
      </c>
      <c r="D537" s="10">
        <v>8.079</v>
      </c>
      <c r="E537" s="2">
        <v>58</v>
      </c>
      <c r="F537" s="2" t="s">
        <v>227</v>
      </c>
      <c r="G537" s="10">
        <f t="shared" si="16"/>
        <v>7.453152285802452</v>
      </c>
      <c r="H537" s="10">
        <f t="shared" si="17"/>
        <v>-1.6521998194702368</v>
      </c>
    </row>
    <row r="538" spans="1:8" ht="12.75">
      <c r="A538" s="1" t="s">
        <v>63</v>
      </c>
      <c r="B538" s="1" t="s">
        <v>64</v>
      </c>
      <c r="C538" s="8">
        <v>180</v>
      </c>
      <c r="D538" s="10">
        <v>18.824</v>
      </c>
      <c r="E538" s="2">
        <v>79</v>
      </c>
      <c r="F538" s="2" t="s">
        <v>227</v>
      </c>
      <c r="G538" s="10">
        <f t="shared" si="16"/>
        <v>18.82399999862438</v>
      </c>
      <c r="H538" s="10">
        <f t="shared" si="17"/>
        <v>-4.342411828998719E-05</v>
      </c>
    </row>
    <row r="539" spans="1:8" ht="12.75">
      <c r="A539" s="1" t="s">
        <v>65</v>
      </c>
      <c r="B539" s="1" t="s">
        <v>66</v>
      </c>
      <c r="C539" s="8">
        <v>101.7</v>
      </c>
      <c r="D539" s="10">
        <v>7.012</v>
      </c>
      <c r="E539" s="2">
        <v>42</v>
      </c>
      <c r="F539" s="2" t="s">
        <v>227</v>
      </c>
      <c r="G539" s="10">
        <f t="shared" si="16"/>
        <v>1.4218976142043744</v>
      </c>
      <c r="H539" s="10">
        <f t="shared" si="17"/>
        <v>-5.102683183543953</v>
      </c>
    </row>
    <row r="540" spans="1:8" ht="12.75">
      <c r="A540" s="1" t="s">
        <v>67</v>
      </c>
      <c r="B540" s="1" t="s">
        <v>68</v>
      </c>
      <c r="C540" s="8">
        <v>180</v>
      </c>
      <c r="D540" s="10">
        <v>0.424</v>
      </c>
      <c r="E540" s="2">
        <v>90</v>
      </c>
      <c r="F540" s="2" t="s">
        <v>227</v>
      </c>
      <c r="G540" s="10">
        <f t="shared" si="16"/>
        <v>0.42399999996901494</v>
      </c>
      <c r="H540" s="10">
        <f t="shared" si="17"/>
        <v>-3.0985082115997934E-11</v>
      </c>
    </row>
    <row r="541" spans="1:8" ht="12.75">
      <c r="A541" s="1" t="s">
        <v>69</v>
      </c>
      <c r="B541" s="1" t="s">
        <v>70</v>
      </c>
      <c r="C541" s="8">
        <v>180</v>
      </c>
      <c r="D541" s="10">
        <v>1.887</v>
      </c>
      <c r="E541" s="2">
        <v>90</v>
      </c>
      <c r="F541" s="2" t="s">
        <v>227</v>
      </c>
      <c r="G541" s="10">
        <f t="shared" si="16"/>
        <v>1.8869999998621019</v>
      </c>
      <c r="H541" s="10">
        <f t="shared" si="17"/>
        <v>-1.3789823102096252E-10</v>
      </c>
    </row>
    <row r="542" spans="1:8" ht="12.75">
      <c r="A542" s="1" t="s">
        <v>71</v>
      </c>
      <c r="B542" s="1" t="s">
        <v>72</v>
      </c>
      <c r="C542" s="8">
        <v>180</v>
      </c>
      <c r="D542" s="10">
        <v>2.887</v>
      </c>
      <c r="E542" s="2">
        <v>90</v>
      </c>
      <c r="F542" s="2" t="s">
        <v>227</v>
      </c>
      <c r="G542" s="10">
        <f t="shared" si="16"/>
        <v>2.886999999789024</v>
      </c>
      <c r="H542" s="10">
        <f t="shared" si="17"/>
        <v>-2.1097625487944822E-10</v>
      </c>
    </row>
    <row r="543" spans="1:8" ht="12.75">
      <c r="A543" s="1" t="s">
        <v>73</v>
      </c>
      <c r="B543" s="1" t="s">
        <v>74</v>
      </c>
      <c r="C543" s="8">
        <v>120.7</v>
      </c>
      <c r="D543" s="10">
        <v>0.632</v>
      </c>
      <c r="E543" s="2">
        <v>61</v>
      </c>
      <c r="F543" s="2" t="s">
        <v>227</v>
      </c>
      <c r="G543" s="10">
        <f t="shared" si="16"/>
        <v>0.3226587187223742</v>
      </c>
      <c r="H543" s="10">
        <f t="shared" si="17"/>
        <v>-0.2634616762579937</v>
      </c>
    </row>
    <row r="544" spans="1:8" ht="12.75">
      <c r="A544" s="1" t="s">
        <v>75</v>
      </c>
      <c r="B544" s="1" t="s">
        <v>76</v>
      </c>
      <c r="C544" s="8">
        <v>180</v>
      </c>
      <c r="D544" s="10">
        <v>2.033</v>
      </c>
      <c r="E544" s="2">
        <v>61</v>
      </c>
      <c r="F544" s="2" t="s">
        <v>227</v>
      </c>
      <c r="G544" s="10">
        <f t="shared" si="16"/>
        <v>2.0329999998514325</v>
      </c>
      <c r="H544" s="10">
        <f t="shared" si="17"/>
        <v>-1.1915717900398867E-05</v>
      </c>
    </row>
    <row r="545" spans="1:8" ht="12.75">
      <c r="A545" s="1" t="s">
        <v>77</v>
      </c>
      <c r="B545" s="1" t="s">
        <v>78</v>
      </c>
      <c r="C545" s="8">
        <v>145.4</v>
      </c>
      <c r="D545" s="10">
        <v>0.648</v>
      </c>
      <c r="E545" s="2">
        <v>60</v>
      </c>
      <c r="F545" s="2" t="s">
        <v>227</v>
      </c>
      <c r="G545" s="10">
        <f t="shared" si="16"/>
        <v>0.5333887733965892</v>
      </c>
      <c r="H545" s="10">
        <f t="shared" si="17"/>
        <v>-0.18398526202890364</v>
      </c>
    </row>
    <row r="546" spans="1:8" ht="12.75">
      <c r="A546" s="1" t="s">
        <v>79</v>
      </c>
      <c r="B546" s="1" t="s">
        <v>80</v>
      </c>
      <c r="C546" s="8">
        <v>180</v>
      </c>
      <c r="D546" s="10">
        <v>4.396</v>
      </c>
      <c r="E546" s="2">
        <v>90</v>
      </c>
      <c r="F546" s="2" t="s">
        <v>227</v>
      </c>
      <c r="G546" s="10">
        <f t="shared" si="16"/>
        <v>4.395999999678749</v>
      </c>
      <c r="H546" s="10">
        <f t="shared" si="17"/>
        <v>-3.2125099288190317E-10</v>
      </c>
    </row>
    <row r="547" spans="1:8" ht="12.75">
      <c r="A547" s="1" t="s">
        <v>81</v>
      </c>
      <c r="B547" s="1" t="s">
        <v>82</v>
      </c>
      <c r="C547" s="8">
        <v>180</v>
      </c>
      <c r="D547" s="10">
        <v>1.345</v>
      </c>
      <c r="E547" s="2">
        <v>75</v>
      </c>
      <c r="F547" s="2" t="s">
        <v>227</v>
      </c>
      <c r="G547" s="10">
        <f t="shared" si="16"/>
        <v>1.3449999999017102</v>
      </c>
      <c r="H547" s="10">
        <f t="shared" si="17"/>
        <v>-4.2085750342147225E-06</v>
      </c>
    </row>
    <row r="548" spans="1:8" ht="12.75">
      <c r="A548" s="1" t="s">
        <v>83</v>
      </c>
      <c r="B548" s="1" t="s">
        <v>84</v>
      </c>
      <c r="C548" s="8">
        <v>180</v>
      </c>
      <c r="D548" s="10">
        <v>11.97</v>
      </c>
      <c r="E548" s="2">
        <v>90</v>
      </c>
      <c r="F548" s="2" t="s">
        <v>227</v>
      </c>
      <c r="G548" s="10">
        <f t="shared" si="16"/>
        <v>11.969999999125257</v>
      </c>
      <c r="H548" s="10">
        <f t="shared" si="17"/>
        <v>-8.747439455860739E-10</v>
      </c>
    </row>
    <row r="549" spans="1:8" ht="12.75">
      <c r="A549" s="1" t="s">
        <v>85</v>
      </c>
      <c r="B549" s="1" t="s">
        <v>86</v>
      </c>
      <c r="C549" s="8">
        <v>180</v>
      </c>
      <c r="D549" s="10">
        <v>6.184</v>
      </c>
      <c r="E549" s="2">
        <v>90</v>
      </c>
      <c r="F549" s="2" t="s">
        <v>858</v>
      </c>
      <c r="G549" s="10">
        <f t="shared" si="16"/>
        <v>6.183999999548086</v>
      </c>
      <c r="H549" s="10">
        <f t="shared" si="17"/>
        <v>-4.519144995408756E-10</v>
      </c>
    </row>
    <row r="550" spans="1:8" ht="12.75">
      <c r="A550" s="1" t="s">
        <v>87</v>
      </c>
      <c r="B550" s="1" t="s">
        <v>88</v>
      </c>
      <c r="C550" s="8">
        <v>180</v>
      </c>
      <c r="D550" s="10">
        <v>4.208</v>
      </c>
      <c r="E550" s="2">
        <v>90</v>
      </c>
      <c r="F550" s="2" t="s">
        <v>227</v>
      </c>
      <c r="G550" s="10">
        <f t="shared" si="16"/>
        <v>4.207999999692488</v>
      </c>
      <c r="H550" s="10">
        <f t="shared" si="17"/>
        <v>-3.0751232439650787E-10</v>
      </c>
    </row>
    <row r="551" spans="1:8" ht="12.75">
      <c r="A551" s="1" t="s">
        <v>89</v>
      </c>
      <c r="B551" s="1" t="s">
        <v>90</v>
      </c>
      <c r="C551" s="8">
        <v>180</v>
      </c>
      <c r="D551" s="10">
        <v>9.86</v>
      </c>
      <c r="E551" s="2">
        <v>90</v>
      </c>
      <c r="F551" s="2" t="s">
        <v>227</v>
      </c>
      <c r="G551" s="10">
        <f t="shared" si="16"/>
        <v>9.85999999927945</v>
      </c>
      <c r="H551" s="10">
        <f t="shared" si="17"/>
        <v>-7.20549315244669E-10</v>
      </c>
    </row>
    <row r="552" spans="1:8" ht="12.75">
      <c r="A552" s="1" t="s">
        <v>91</v>
      </c>
      <c r="B552" s="1" t="s">
        <v>92</v>
      </c>
      <c r="C552" s="8">
        <v>180</v>
      </c>
      <c r="D552" s="10">
        <v>0.367</v>
      </c>
      <c r="E552" s="2">
        <v>90</v>
      </c>
      <c r="F552" s="2" t="s">
        <v>227</v>
      </c>
      <c r="G552" s="10">
        <f t="shared" si="16"/>
        <v>0.3669999999731804</v>
      </c>
      <c r="H552" s="10">
        <f t="shared" si="17"/>
        <v>-2.681963475606425E-11</v>
      </c>
    </row>
    <row r="553" spans="1:8" ht="12.75">
      <c r="A553" s="1" t="s">
        <v>93</v>
      </c>
      <c r="B553" s="1" t="s">
        <v>94</v>
      </c>
      <c r="C553" s="8">
        <v>180</v>
      </c>
      <c r="D553" s="10">
        <v>3.498</v>
      </c>
      <c r="E553" s="2">
        <v>90</v>
      </c>
      <c r="F553" s="2" t="s">
        <v>227</v>
      </c>
      <c r="G553" s="10">
        <f t="shared" si="16"/>
        <v>3.4979999997443736</v>
      </c>
      <c r="H553" s="10">
        <f t="shared" si="17"/>
        <v>-2.5562692745698303E-10</v>
      </c>
    </row>
    <row r="554" spans="1:8" ht="12.75">
      <c r="A554" s="1" t="s">
        <v>95</v>
      </c>
      <c r="B554" s="1" t="s">
        <v>96</v>
      </c>
      <c r="C554" s="8">
        <v>180</v>
      </c>
      <c r="D554" s="10">
        <v>5.983</v>
      </c>
      <c r="E554" s="2">
        <v>90</v>
      </c>
      <c r="F554" s="2" t="s">
        <v>227</v>
      </c>
      <c r="G554" s="10">
        <f t="shared" si="16"/>
        <v>5.982999999562774</v>
      </c>
      <c r="H554" s="10">
        <f t="shared" si="17"/>
        <v>-4.3722581674531994E-10</v>
      </c>
    </row>
    <row r="555" spans="1:8" ht="12.75">
      <c r="A555" s="1" t="s">
        <v>97</v>
      </c>
      <c r="B555" s="1" t="s">
        <v>98</v>
      </c>
      <c r="C555" s="8">
        <v>180</v>
      </c>
      <c r="D555" s="10">
        <v>9.539</v>
      </c>
      <c r="E555" s="2">
        <v>90</v>
      </c>
      <c r="F555" s="2" t="s">
        <v>227</v>
      </c>
      <c r="G555" s="10">
        <f t="shared" si="16"/>
        <v>9.53899999930291</v>
      </c>
      <c r="H555" s="10">
        <f t="shared" si="17"/>
        <v>-6.970912695860951E-10</v>
      </c>
    </row>
    <row r="556" spans="1:8" ht="12.75">
      <c r="A556" s="1" t="s">
        <v>99</v>
      </c>
      <c r="B556" s="1" t="s">
        <v>100</v>
      </c>
      <c r="C556" s="8">
        <v>180</v>
      </c>
      <c r="D556" s="10">
        <v>7.327</v>
      </c>
      <c r="E556" s="2">
        <v>90</v>
      </c>
      <c r="F556" s="2" t="s">
        <v>227</v>
      </c>
      <c r="G556" s="10">
        <f t="shared" si="16"/>
        <v>7.326999999464557</v>
      </c>
      <c r="H556" s="10">
        <f t="shared" si="17"/>
        <v>-5.354426808111247E-10</v>
      </c>
    </row>
    <row r="557" spans="1:8" ht="12.75">
      <c r="A557" s="1" t="s">
        <v>101</v>
      </c>
      <c r="B557" s="1" t="s">
        <v>102</v>
      </c>
      <c r="C557" s="8">
        <v>85.3</v>
      </c>
      <c r="D557" s="10">
        <v>0.593</v>
      </c>
      <c r="E557" s="2">
        <v>23</v>
      </c>
      <c r="F557" s="2" t="s">
        <v>227</v>
      </c>
      <c r="G557" s="10">
        <f t="shared" si="16"/>
        <v>-0.048592921537571464</v>
      </c>
      <c r="H557" s="10">
        <f t="shared" si="17"/>
        <v>-0.5440239646282845</v>
      </c>
    </row>
    <row r="558" spans="1:8" ht="12.75">
      <c r="A558" s="1" t="s">
        <v>103</v>
      </c>
      <c r="B558" s="1" t="s">
        <v>104</v>
      </c>
      <c r="C558" s="8">
        <v>6.7</v>
      </c>
      <c r="D558" s="10">
        <v>0.287</v>
      </c>
      <c r="E558" s="2">
        <v>74</v>
      </c>
      <c r="F558" s="2" t="s">
        <v>227</v>
      </c>
      <c r="G558" s="10">
        <f t="shared" si="16"/>
        <v>-0.28503999148547915</v>
      </c>
      <c r="H558" s="10">
        <f t="shared" si="17"/>
        <v>-0.00922970408673256</v>
      </c>
    </row>
    <row r="559" spans="1:8" ht="12.75">
      <c r="A559" s="1" t="s">
        <v>105</v>
      </c>
      <c r="B559" s="1" t="s">
        <v>106</v>
      </c>
      <c r="C559" s="8">
        <v>180</v>
      </c>
      <c r="D559" s="10">
        <v>1.637</v>
      </c>
      <c r="E559" s="2">
        <v>90</v>
      </c>
      <c r="F559" s="2" t="s">
        <v>227</v>
      </c>
      <c r="G559" s="10">
        <f t="shared" si="16"/>
        <v>1.6369999998803713</v>
      </c>
      <c r="H559" s="10">
        <f t="shared" si="17"/>
        <v>-1.196287250563411E-10</v>
      </c>
    </row>
    <row r="560" spans="1:8" ht="12.75">
      <c r="A560" s="1" t="s">
        <v>107</v>
      </c>
      <c r="B560" s="1" t="s">
        <v>108</v>
      </c>
      <c r="C560" s="8">
        <v>84.2</v>
      </c>
      <c r="D560" s="10">
        <v>0.179</v>
      </c>
      <c r="E560" s="2">
        <v>20</v>
      </c>
      <c r="F560" s="2" t="s">
        <v>227</v>
      </c>
      <c r="G560" s="10">
        <f t="shared" si="16"/>
        <v>-0.01809008429412811</v>
      </c>
      <c r="H560" s="10">
        <f t="shared" si="17"/>
        <v>-0.1673438745418047</v>
      </c>
    </row>
    <row r="561" spans="1:8" ht="12.75">
      <c r="A561" s="1" t="s">
        <v>109</v>
      </c>
      <c r="B561" s="1" t="s">
        <v>110</v>
      </c>
      <c r="C561" s="8">
        <v>88.4</v>
      </c>
      <c r="D561" s="10">
        <v>0.257</v>
      </c>
      <c r="E561" s="2">
        <v>45</v>
      </c>
      <c r="F561" s="2" t="s">
        <v>227</v>
      </c>
      <c r="G561" s="10">
        <f t="shared" si="16"/>
        <v>-0.0071773864400662656</v>
      </c>
      <c r="H561" s="10">
        <f t="shared" si="17"/>
        <v>-0.18165610925900524</v>
      </c>
    </row>
    <row r="562" spans="1:8" ht="12.75">
      <c r="A562" s="1" t="s">
        <v>111</v>
      </c>
      <c r="B562" s="1" t="s">
        <v>112</v>
      </c>
      <c r="C562" s="8">
        <v>81.2</v>
      </c>
      <c r="D562" s="10">
        <v>0.189</v>
      </c>
      <c r="E562" s="2">
        <v>20</v>
      </c>
      <c r="F562" s="2" t="s">
        <v>227</v>
      </c>
      <c r="G562" s="10">
        <f t="shared" si="16"/>
        <v>-0.028915341674548876</v>
      </c>
      <c r="H562" s="10">
        <f t="shared" si="17"/>
        <v>-0.175511181071164</v>
      </c>
    </row>
    <row r="563" spans="1:8" ht="12.75">
      <c r="A563" s="1" t="s">
        <v>113</v>
      </c>
      <c r="B563" s="1" t="s">
        <v>114</v>
      </c>
      <c r="C563" s="8">
        <v>180</v>
      </c>
      <c r="D563" s="10">
        <v>0.588</v>
      </c>
      <c r="E563" s="2">
        <v>90</v>
      </c>
      <c r="F563" s="2" t="s">
        <v>227</v>
      </c>
      <c r="G563" s="10">
        <f t="shared" si="16"/>
        <v>0.5879999999570301</v>
      </c>
      <c r="H563" s="10">
        <f t="shared" si="17"/>
        <v>-4.296987802878959E-11</v>
      </c>
    </row>
    <row r="564" spans="1:8" ht="12.75">
      <c r="A564" s="1" t="s">
        <v>115</v>
      </c>
      <c r="B564" s="1" t="s">
        <v>116</v>
      </c>
      <c r="C564" s="8">
        <v>90.4</v>
      </c>
      <c r="D564" s="10">
        <v>0.469</v>
      </c>
      <c r="E564" s="2">
        <v>17</v>
      </c>
      <c r="F564" s="2" t="s">
        <v>227</v>
      </c>
      <c r="G564" s="10">
        <f t="shared" si="16"/>
        <v>0.0032713635610168157</v>
      </c>
      <c r="H564" s="10">
        <f t="shared" si="17"/>
        <v>-0.448496176312267</v>
      </c>
    </row>
    <row r="565" spans="1:8" ht="12.75">
      <c r="A565" s="1" t="s">
        <v>117</v>
      </c>
      <c r="B565" s="1" t="s">
        <v>118</v>
      </c>
      <c r="C565" s="8">
        <v>85</v>
      </c>
      <c r="D565" s="10">
        <v>1.093</v>
      </c>
      <c r="E565" s="2">
        <v>66</v>
      </c>
      <c r="F565" s="2" t="s">
        <v>227</v>
      </c>
      <c r="G565" s="10">
        <f t="shared" si="16"/>
        <v>-0.09526744293897677</v>
      </c>
      <c r="H565" s="10">
        <f t="shared" si="17"/>
        <v>-0.44287564201011576</v>
      </c>
    </row>
    <row r="566" spans="1:8" ht="12.75">
      <c r="A566" s="1" t="s">
        <v>119</v>
      </c>
      <c r="B566" s="1" t="s">
        <v>120</v>
      </c>
      <c r="C566" s="8">
        <v>115.6</v>
      </c>
      <c r="D566" s="10">
        <v>0.7</v>
      </c>
      <c r="E566" s="2">
        <v>20</v>
      </c>
      <c r="F566" s="2" t="s">
        <v>227</v>
      </c>
      <c r="G566" s="10">
        <f t="shared" si="16"/>
        <v>0.30245512278034165</v>
      </c>
      <c r="H566" s="10">
        <f t="shared" si="17"/>
        <v>-0.5932142559065201</v>
      </c>
    </row>
    <row r="567" spans="1:8" ht="12.75">
      <c r="A567" s="1" t="s">
        <v>121</v>
      </c>
      <c r="B567" s="1" t="s">
        <v>122</v>
      </c>
      <c r="C567" s="8">
        <v>28.9</v>
      </c>
      <c r="D567" s="10">
        <v>0.9</v>
      </c>
      <c r="E567" s="2">
        <v>20</v>
      </c>
      <c r="F567" s="2" t="s">
        <v>227</v>
      </c>
      <c r="G567" s="10">
        <f t="shared" si="16"/>
        <v>-0.7879189185604628</v>
      </c>
      <c r="H567" s="10">
        <f t="shared" si="17"/>
        <v>-0.4087219630537403</v>
      </c>
    </row>
    <row r="568" spans="1:8" ht="12.75">
      <c r="A568" s="1" t="s">
        <v>123</v>
      </c>
      <c r="B568" s="1" t="s">
        <v>124</v>
      </c>
      <c r="C568" s="8">
        <v>76.3</v>
      </c>
      <c r="D568" s="10">
        <v>0.552</v>
      </c>
      <c r="E568" s="2">
        <v>50</v>
      </c>
      <c r="F568" s="2" t="s">
        <v>227</v>
      </c>
      <c r="G568" s="10">
        <f t="shared" si="16"/>
        <v>-0.13073740492733216</v>
      </c>
      <c r="H568" s="10">
        <f t="shared" si="17"/>
        <v>-0.344724803549023</v>
      </c>
    </row>
    <row r="569" spans="1:8" ht="12.75">
      <c r="A569" s="1" t="s">
        <v>125</v>
      </c>
      <c r="B569" s="1" t="s">
        <v>126</v>
      </c>
      <c r="C569" s="8">
        <v>90.6</v>
      </c>
      <c r="D569" s="10">
        <v>0.196</v>
      </c>
      <c r="E569" s="2">
        <v>20</v>
      </c>
      <c r="F569" s="2" t="s">
        <v>227</v>
      </c>
      <c r="G569" s="10">
        <f t="shared" si="16"/>
        <v>0.0020512770825147648</v>
      </c>
      <c r="H569" s="10">
        <f t="shared" si="17"/>
        <v>-0.18416975675686484</v>
      </c>
    </row>
    <row r="570" spans="1:8" ht="12.75">
      <c r="A570" s="1" t="s">
        <v>127</v>
      </c>
      <c r="B570" s="1" t="s">
        <v>128</v>
      </c>
      <c r="C570" s="8">
        <v>43.1</v>
      </c>
      <c r="D570" s="10">
        <v>0.214</v>
      </c>
      <c r="E570" s="2">
        <v>20</v>
      </c>
      <c r="F570" s="2" t="s">
        <v>227</v>
      </c>
      <c r="G570" s="10">
        <f t="shared" si="16"/>
        <v>-0.15625515047027666</v>
      </c>
      <c r="H570" s="10">
        <f t="shared" si="17"/>
        <v>-0.13740204927899172</v>
      </c>
    </row>
    <row r="571" spans="1:8" ht="12.75">
      <c r="A571" s="1" t="s">
        <v>129</v>
      </c>
      <c r="B571" s="1" t="s">
        <v>130</v>
      </c>
      <c r="C571" s="8">
        <v>102.3</v>
      </c>
      <c r="D571" s="10">
        <v>3.607</v>
      </c>
      <c r="E571" s="2">
        <v>53</v>
      </c>
      <c r="F571" s="2" t="s">
        <v>227</v>
      </c>
      <c r="G571" s="10">
        <f t="shared" si="16"/>
        <v>0.7683763889439577</v>
      </c>
      <c r="H571" s="10">
        <f t="shared" si="17"/>
        <v>-2.1209317391436087</v>
      </c>
    </row>
    <row r="572" spans="1:8" ht="12.75">
      <c r="A572" s="1" t="s">
        <v>131</v>
      </c>
      <c r="B572" s="1" t="s">
        <v>134</v>
      </c>
      <c r="C572" s="8">
        <v>90.6</v>
      </c>
      <c r="D572" s="10">
        <v>0.62</v>
      </c>
      <c r="E572" s="2">
        <v>55</v>
      </c>
      <c r="F572" s="2" t="s">
        <v>227</v>
      </c>
      <c r="G572" s="10">
        <f t="shared" si="16"/>
        <v>0.006488733628363031</v>
      </c>
      <c r="H572" s="10">
        <f t="shared" si="17"/>
        <v>-0.3555997904539808</v>
      </c>
    </row>
    <row r="573" spans="1:8" ht="12.75">
      <c r="A573" s="1" t="s">
        <v>135</v>
      </c>
      <c r="B573" s="1" t="s">
        <v>136</v>
      </c>
      <c r="C573" s="8">
        <v>0</v>
      </c>
      <c r="D573" s="10">
        <v>1.932</v>
      </c>
      <c r="E573" s="2">
        <v>70</v>
      </c>
      <c r="F573" s="2" t="s">
        <v>227</v>
      </c>
      <c r="G573" s="10">
        <f t="shared" si="16"/>
        <v>-1.932</v>
      </c>
      <c r="H573" s="10">
        <f t="shared" si="17"/>
        <v>0</v>
      </c>
    </row>
    <row r="574" spans="1:8" ht="12.75">
      <c r="A574" s="1" t="s">
        <v>137</v>
      </c>
      <c r="B574" s="1" t="s">
        <v>138</v>
      </c>
      <c r="C574" s="8">
        <v>0</v>
      </c>
      <c r="D574" s="10">
        <v>1.098</v>
      </c>
      <c r="E574" s="2">
        <v>70</v>
      </c>
      <c r="F574" s="2" t="s">
        <v>227</v>
      </c>
      <c r="G574" s="10">
        <f t="shared" si="16"/>
        <v>-1.098</v>
      </c>
      <c r="H574" s="10">
        <f t="shared" si="17"/>
        <v>0</v>
      </c>
    </row>
    <row r="575" spans="1:8" ht="12.75">
      <c r="A575" s="1" t="s">
        <v>139</v>
      </c>
      <c r="B575" s="1" t="s">
        <v>140</v>
      </c>
      <c r="C575" s="8">
        <v>4.4</v>
      </c>
      <c r="D575" s="10">
        <v>0.884</v>
      </c>
      <c r="E575" s="2">
        <v>70</v>
      </c>
      <c r="F575" s="2" t="s">
        <v>227</v>
      </c>
      <c r="G575" s="10">
        <f t="shared" si="16"/>
        <v>-0.8813946530106913</v>
      </c>
      <c r="H575" s="10">
        <f t="shared" si="17"/>
        <v>-0.023195886983551385</v>
      </c>
    </row>
    <row r="576" spans="1:8" ht="12.75">
      <c r="A576" s="1" t="s">
        <v>141</v>
      </c>
      <c r="B576" s="1" t="s">
        <v>142</v>
      </c>
      <c r="C576" s="8">
        <v>180</v>
      </c>
      <c r="D576" s="10">
        <v>0.262</v>
      </c>
      <c r="E576" s="2">
        <v>90</v>
      </c>
      <c r="F576" s="2" t="s">
        <v>858</v>
      </c>
      <c r="G576" s="10">
        <f t="shared" si="16"/>
        <v>0.2619999999808536</v>
      </c>
      <c r="H576" s="10">
        <f t="shared" si="17"/>
        <v>-1.9146442250923256E-11</v>
      </c>
    </row>
    <row r="577" spans="1:8" ht="12.75">
      <c r="A577" s="1" t="s">
        <v>143</v>
      </c>
      <c r="B577" s="1" t="s">
        <v>144</v>
      </c>
      <c r="C577" s="8">
        <v>0</v>
      </c>
      <c r="D577" s="10">
        <v>0.037</v>
      </c>
      <c r="E577" s="2">
        <v>68</v>
      </c>
      <c r="F577" s="2" t="s">
        <v>227</v>
      </c>
      <c r="G577" s="10">
        <f t="shared" si="16"/>
        <v>-0.037</v>
      </c>
      <c r="H577" s="10">
        <f t="shared" si="17"/>
        <v>0</v>
      </c>
    </row>
    <row r="578" spans="1:8" ht="12.75">
      <c r="A578" s="1" t="s">
        <v>145</v>
      </c>
      <c r="B578" s="1" t="s">
        <v>146</v>
      </c>
      <c r="C578" s="8">
        <v>180</v>
      </c>
      <c r="D578" s="10">
        <v>0.117</v>
      </c>
      <c r="E578" s="2">
        <v>90</v>
      </c>
      <c r="F578" s="2" t="s">
        <v>227</v>
      </c>
      <c r="G578" s="10">
        <f t="shared" si="16"/>
        <v>0.11699999999144989</v>
      </c>
      <c r="H578" s="10">
        <f t="shared" si="17"/>
        <v>-8.550128791442828E-12</v>
      </c>
    </row>
    <row r="579" spans="1:8" ht="12.75">
      <c r="A579" s="1" t="s">
        <v>147</v>
      </c>
      <c r="B579" s="1" t="s">
        <v>148</v>
      </c>
      <c r="C579" s="8">
        <v>180</v>
      </c>
      <c r="D579" s="10">
        <v>0.445</v>
      </c>
      <c r="E579" s="2">
        <v>90</v>
      </c>
      <c r="F579" s="2" t="s">
        <v>227</v>
      </c>
      <c r="G579" s="10">
        <f aca="true" t="shared" si="18" ref="G579:G614">D579*(-COS(C579/57.296))</f>
        <v>0.4449999999674803</v>
      </c>
      <c r="H579" s="10">
        <f aca="true" t="shared" si="19" ref="H579:H614">D579*(-SIN(C579/57.296))*COS(E579/57.296)</f>
        <v>-3.251972061702614E-11</v>
      </c>
    </row>
    <row r="580" spans="1:8" ht="12.75">
      <c r="A580" s="1" t="s">
        <v>149</v>
      </c>
      <c r="B580" s="1" t="s">
        <v>150</v>
      </c>
      <c r="C580" s="8">
        <v>74.3</v>
      </c>
      <c r="D580" s="10">
        <v>0.715</v>
      </c>
      <c r="E580" s="2">
        <v>53</v>
      </c>
      <c r="F580" s="2" t="s">
        <v>227</v>
      </c>
      <c r="G580" s="10">
        <f t="shared" si="18"/>
        <v>-0.19348275380114888</v>
      </c>
      <c r="H580" s="10">
        <f t="shared" si="19"/>
        <v>-0.41424546006001206</v>
      </c>
    </row>
    <row r="581" spans="1:8" ht="12.75">
      <c r="A581" s="1" t="s">
        <v>151</v>
      </c>
      <c r="B581" s="1" t="s">
        <v>152</v>
      </c>
      <c r="C581" s="8">
        <v>91.4</v>
      </c>
      <c r="D581" s="10">
        <v>1.399</v>
      </c>
      <c r="E581" s="2">
        <v>35</v>
      </c>
      <c r="F581" s="2" t="s">
        <v>227</v>
      </c>
      <c r="G581" s="10">
        <f t="shared" si="18"/>
        <v>0.0341720316450258</v>
      </c>
      <c r="H581" s="10">
        <f t="shared" si="19"/>
        <v>-1.145653676729577</v>
      </c>
    </row>
    <row r="582" spans="1:8" ht="12.75">
      <c r="A582" s="1" t="s">
        <v>153</v>
      </c>
      <c r="B582" s="1" t="s">
        <v>154</v>
      </c>
      <c r="C582" s="8">
        <v>-93.4</v>
      </c>
      <c r="D582" s="10">
        <v>0.558</v>
      </c>
      <c r="E582" s="2">
        <v>50</v>
      </c>
      <c r="F582" s="2" t="s">
        <v>227</v>
      </c>
      <c r="G582" s="10">
        <f t="shared" si="18"/>
        <v>0.033089462221753047</v>
      </c>
      <c r="H582" s="10">
        <f t="shared" si="19"/>
        <v>0.35804572200437484</v>
      </c>
    </row>
    <row r="583" spans="1:8" ht="12.75">
      <c r="A583" s="1" t="s">
        <v>155</v>
      </c>
      <c r="B583" s="1" t="s">
        <v>156</v>
      </c>
      <c r="C583" s="8">
        <v>180</v>
      </c>
      <c r="D583" s="10">
        <v>0.057</v>
      </c>
      <c r="E583" s="2">
        <v>75</v>
      </c>
      <c r="F583" s="2" t="s">
        <v>227</v>
      </c>
      <c r="G583" s="10">
        <f t="shared" si="18"/>
        <v>0.056999999995834556</v>
      </c>
      <c r="H583" s="10">
        <f t="shared" si="19"/>
        <v>-1.783559679927429E-07</v>
      </c>
    </row>
    <row r="584" spans="1:8" ht="12.75">
      <c r="A584" s="1" t="s">
        <v>157</v>
      </c>
      <c r="B584" s="1" t="s">
        <v>158</v>
      </c>
      <c r="C584" s="8">
        <v>2.7</v>
      </c>
      <c r="D584" s="10">
        <v>2.694</v>
      </c>
      <c r="E584" s="2">
        <v>60</v>
      </c>
      <c r="F584" s="2" t="s">
        <v>227</v>
      </c>
      <c r="G584" s="10">
        <f t="shared" si="18"/>
        <v>-2.6910093461607354</v>
      </c>
      <c r="H584" s="10">
        <f t="shared" si="19"/>
        <v>-0.06345258799632862</v>
      </c>
    </row>
    <row r="585" spans="1:8" ht="12.75">
      <c r="A585" s="1" t="s">
        <v>159</v>
      </c>
      <c r="B585" s="1" t="s">
        <v>160</v>
      </c>
      <c r="C585" s="8">
        <v>87.4</v>
      </c>
      <c r="D585" s="10">
        <v>2.009</v>
      </c>
      <c r="E585" s="2">
        <v>29</v>
      </c>
      <c r="F585" s="2" t="s">
        <v>227</v>
      </c>
      <c r="G585" s="10">
        <f t="shared" si="18"/>
        <v>-0.09114602409035147</v>
      </c>
      <c r="H585" s="10">
        <f t="shared" si="19"/>
        <v>-1.7553035957028609</v>
      </c>
    </row>
    <row r="586" spans="1:8" ht="12.75">
      <c r="A586" s="1" t="s">
        <v>161</v>
      </c>
      <c r="B586" s="1" t="s">
        <v>162</v>
      </c>
      <c r="C586" s="8">
        <v>-135.4</v>
      </c>
      <c r="D586" s="10">
        <v>0.35</v>
      </c>
      <c r="E586" s="2">
        <v>55</v>
      </c>
      <c r="F586" s="2" t="s">
        <v>227</v>
      </c>
      <c r="G586" s="10">
        <f t="shared" si="18"/>
        <v>0.24920688120562612</v>
      </c>
      <c r="H586" s="10">
        <f t="shared" si="19"/>
        <v>0.1409604996083944</v>
      </c>
    </row>
    <row r="587" spans="1:8" ht="12.75">
      <c r="A587" s="1" t="s">
        <v>163</v>
      </c>
      <c r="B587" s="1" t="s">
        <v>164</v>
      </c>
      <c r="C587" s="8">
        <v>-89.5</v>
      </c>
      <c r="D587" s="10">
        <v>0.44</v>
      </c>
      <c r="E587" s="2">
        <v>50</v>
      </c>
      <c r="F587" s="2" t="s">
        <v>227</v>
      </c>
      <c r="G587" s="10">
        <f t="shared" si="18"/>
        <v>-0.0038423204327883514</v>
      </c>
      <c r="H587" s="10">
        <f t="shared" si="19"/>
        <v>0.2828168961194138</v>
      </c>
    </row>
    <row r="588" spans="1:8" ht="12.75">
      <c r="A588" s="1" t="s">
        <v>165</v>
      </c>
      <c r="B588" s="1" t="s">
        <v>166</v>
      </c>
      <c r="C588" s="8">
        <v>68.9</v>
      </c>
      <c r="D588" s="10">
        <v>0.203</v>
      </c>
      <c r="E588" s="2">
        <v>33</v>
      </c>
      <c r="F588" s="2" t="s">
        <v>227</v>
      </c>
      <c r="G588" s="10">
        <f t="shared" si="18"/>
        <v>-0.0730802284653375</v>
      </c>
      <c r="H588" s="10">
        <f t="shared" si="19"/>
        <v>-0.158835401191398</v>
      </c>
    </row>
    <row r="589" spans="1:8" ht="12.75">
      <c r="A589" s="1" t="s">
        <v>167</v>
      </c>
      <c r="B589" s="1" t="s">
        <v>168</v>
      </c>
      <c r="C589" s="8">
        <v>-86.9</v>
      </c>
      <c r="D589" s="10">
        <v>0.237</v>
      </c>
      <c r="E589" s="2">
        <v>60</v>
      </c>
      <c r="F589" s="2" t="s">
        <v>227</v>
      </c>
      <c r="G589" s="10">
        <f t="shared" si="18"/>
        <v>-0.012818059913625248</v>
      </c>
      <c r="H589" s="10">
        <f t="shared" si="19"/>
        <v>0.11832738393295154</v>
      </c>
    </row>
    <row r="590" spans="1:8" ht="12.75">
      <c r="A590" s="1" t="s">
        <v>169</v>
      </c>
      <c r="B590" s="1" t="s">
        <v>170</v>
      </c>
      <c r="C590" s="8">
        <v>180</v>
      </c>
      <c r="D590" s="10">
        <v>0.664</v>
      </c>
      <c r="E590" s="2">
        <v>90</v>
      </c>
      <c r="F590" s="2" t="s">
        <v>227</v>
      </c>
      <c r="G590" s="10">
        <f t="shared" si="18"/>
        <v>0.6639999999514763</v>
      </c>
      <c r="H590" s="10">
        <f t="shared" si="19"/>
        <v>-4.852380784203451E-11</v>
      </c>
    </row>
    <row r="591" spans="1:8" ht="12.75">
      <c r="A591" s="1" t="s">
        <v>171</v>
      </c>
      <c r="B591" s="1" t="s">
        <v>172</v>
      </c>
      <c r="C591" s="8">
        <v>-88.3</v>
      </c>
      <c r="D591" s="10">
        <v>0.785</v>
      </c>
      <c r="E591" s="2">
        <v>50</v>
      </c>
      <c r="F591" s="2" t="s">
        <v>227</v>
      </c>
      <c r="G591" s="10">
        <f t="shared" si="18"/>
        <v>-0.02329265505646862</v>
      </c>
      <c r="H591" s="10">
        <f t="shared" si="19"/>
        <v>0.5043681139376961</v>
      </c>
    </row>
    <row r="592" spans="1:8" ht="12.75">
      <c r="A592" s="1" t="s">
        <v>173</v>
      </c>
      <c r="B592" s="1" t="s">
        <v>174</v>
      </c>
      <c r="C592" s="8">
        <v>-90.9</v>
      </c>
      <c r="D592" s="10">
        <v>0.334</v>
      </c>
      <c r="E592" s="2">
        <v>60</v>
      </c>
      <c r="F592" s="2" t="s">
        <v>227</v>
      </c>
      <c r="G592" s="10">
        <f t="shared" si="18"/>
        <v>0.005244205097387197</v>
      </c>
      <c r="H592" s="10">
        <f t="shared" si="19"/>
        <v>0.16698057913041378</v>
      </c>
    </row>
    <row r="593" spans="1:8" ht="12.75">
      <c r="A593" s="1" t="s">
        <v>175</v>
      </c>
      <c r="B593" s="1" t="s">
        <v>176</v>
      </c>
      <c r="C593" s="8">
        <v>116.4</v>
      </c>
      <c r="D593" s="10">
        <v>1.381</v>
      </c>
      <c r="E593" s="2">
        <v>45</v>
      </c>
      <c r="F593" s="2" t="s">
        <v>227</v>
      </c>
      <c r="G593" s="10">
        <f t="shared" si="18"/>
        <v>0.6140315118933993</v>
      </c>
      <c r="H593" s="10">
        <f t="shared" si="19"/>
        <v>-0.8746815282244327</v>
      </c>
    </row>
    <row r="594" spans="1:8" ht="12.75">
      <c r="A594" s="1" t="s">
        <v>177</v>
      </c>
      <c r="B594" s="1" t="s">
        <v>178</v>
      </c>
      <c r="C594" s="8">
        <v>-80.2</v>
      </c>
      <c r="D594" s="10">
        <v>1.091</v>
      </c>
      <c r="E594" s="2">
        <v>50</v>
      </c>
      <c r="F594" s="2" t="s">
        <v>227</v>
      </c>
      <c r="G594" s="10">
        <f t="shared" si="18"/>
        <v>-0.18570435455388673</v>
      </c>
      <c r="H594" s="10">
        <f t="shared" si="19"/>
        <v>0.6910502371988831</v>
      </c>
    </row>
    <row r="595" spans="1:8" ht="12.75">
      <c r="A595" s="1" t="s">
        <v>179</v>
      </c>
      <c r="B595" s="1" t="s">
        <v>180</v>
      </c>
      <c r="C595" s="8">
        <v>92.7</v>
      </c>
      <c r="D595" s="10">
        <v>0.128</v>
      </c>
      <c r="E595" s="2">
        <v>24</v>
      </c>
      <c r="F595" s="2" t="s">
        <v>227</v>
      </c>
      <c r="G595" s="10">
        <f t="shared" si="18"/>
        <v>0.006028829635478221</v>
      </c>
      <c r="H595" s="10">
        <f t="shared" si="19"/>
        <v>-0.11680412553927595</v>
      </c>
    </row>
    <row r="596" spans="1:8" ht="12.75">
      <c r="A596" s="1" t="s">
        <v>181</v>
      </c>
      <c r="B596" s="1" t="s">
        <v>182</v>
      </c>
      <c r="C596" s="8">
        <v>-92.8</v>
      </c>
      <c r="D596" s="10">
        <v>0.576</v>
      </c>
      <c r="E596" s="2">
        <v>50</v>
      </c>
      <c r="F596" s="2" t="s">
        <v>227</v>
      </c>
      <c r="G596" s="10">
        <f t="shared" si="18"/>
        <v>0.028133881589430875</v>
      </c>
      <c r="H596" s="10">
        <f t="shared" si="19"/>
        <v>0.36980523343428967</v>
      </c>
    </row>
    <row r="597" spans="1:8" ht="12.75">
      <c r="A597" s="1" t="s">
        <v>183</v>
      </c>
      <c r="B597" s="1" t="s">
        <v>184</v>
      </c>
      <c r="C597" s="8">
        <v>180</v>
      </c>
      <c r="D597" s="10">
        <v>1.801</v>
      </c>
      <c r="E597" s="2">
        <v>90</v>
      </c>
      <c r="F597" s="2" t="s">
        <v>227</v>
      </c>
      <c r="G597" s="10">
        <f t="shared" si="18"/>
        <v>1.8009999998683865</v>
      </c>
      <c r="H597" s="10">
        <f t="shared" si="19"/>
        <v>-1.3161352096913273E-10</v>
      </c>
    </row>
    <row r="598" spans="1:8" ht="12.75">
      <c r="A598" s="1" t="s">
        <v>185</v>
      </c>
      <c r="B598" s="1" t="s">
        <v>186</v>
      </c>
      <c r="C598" s="8">
        <v>-91.3</v>
      </c>
      <c r="D598" s="10">
        <v>0.298</v>
      </c>
      <c r="E598" s="2">
        <v>50</v>
      </c>
      <c r="F598" s="2" t="s">
        <v>227</v>
      </c>
      <c r="G598" s="10">
        <f t="shared" si="18"/>
        <v>0.006758998519881057</v>
      </c>
      <c r="H598" s="10">
        <f t="shared" si="19"/>
        <v>0.1915021973797793</v>
      </c>
    </row>
    <row r="599" spans="1:8" ht="12.75">
      <c r="A599" s="1" t="s">
        <v>187</v>
      </c>
      <c r="B599" s="1" t="s">
        <v>188</v>
      </c>
      <c r="C599" s="8">
        <v>82.5</v>
      </c>
      <c r="D599" s="10">
        <v>0.624</v>
      </c>
      <c r="E599" s="2">
        <v>64</v>
      </c>
      <c r="F599" s="2" t="s">
        <v>227</v>
      </c>
      <c r="G599" s="10">
        <f t="shared" si="18"/>
        <v>-0.08145177196127952</v>
      </c>
      <c r="H599" s="10">
        <f t="shared" si="19"/>
        <v>-0.27120558453964755</v>
      </c>
    </row>
    <row r="600" spans="1:8" ht="12.75">
      <c r="A600" s="1" t="s">
        <v>189</v>
      </c>
      <c r="B600" s="1" t="s">
        <v>190</v>
      </c>
      <c r="C600" s="8">
        <v>76.7</v>
      </c>
      <c r="D600" s="10">
        <v>0.992</v>
      </c>
      <c r="E600" s="2">
        <v>55</v>
      </c>
      <c r="F600" s="2" t="s">
        <v>227</v>
      </c>
      <c r="G600" s="10">
        <f t="shared" si="18"/>
        <v>-0.22821431248383073</v>
      </c>
      <c r="H600" s="10">
        <f t="shared" si="19"/>
        <v>-0.5537291769437047</v>
      </c>
    </row>
    <row r="601" spans="1:8" ht="12.75">
      <c r="A601" s="1" t="s">
        <v>191</v>
      </c>
      <c r="B601" s="1" t="s">
        <v>192</v>
      </c>
      <c r="C601" s="8">
        <v>-118.1</v>
      </c>
      <c r="D601" s="10">
        <v>0.567</v>
      </c>
      <c r="E601" s="2">
        <v>55</v>
      </c>
      <c r="F601" s="2" t="s">
        <v>227</v>
      </c>
      <c r="G601" s="10">
        <f t="shared" si="18"/>
        <v>0.2670597692986664</v>
      </c>
      <c r="H601" s="10">
        <f t="shared" si="19"/>
        <v>0.2868861219739576</v>
      </c>
    </row>
    <row r="602" spans="1:8" ht="12.75">
      <c r="A602" s="1" t="s">
        <v>193</v>
      </c>
      <c r="B602" s="1" t="s">
        <v>194</v>
      </c>
      <c r="C602" s="8">
        <v>180</v>
      </c>
      <c r="D602" s="10">
        <v>1.117</v>
      </c>
      <c r="E602" s="2">
        <v>75</v>
      </c>
      <c r="F602" s="2" t="s">
        <v>227</v>
      </c>
      <c r="G602" s="10">
        <f t="shared" si="18"/>
        <v>1.116999999918372</v>
      </c>
      <c r="H602" s="10">
        <f t="shared" si="19"/>
        <v>-3.495151162243751E-06</v>
      </c>
    </row>
    <row r="603" spans="1:8" ht="12.75">
      <c r="A603" s="1" t="s">
        <v>195</v>
      </c>
      <c r="B603" s="1" t="s">
        <v>196</v>
      </c>
      <c r="C603" s="8">
        <v>-88.4</v>
      </c>
      <c r="D603" s="10">
        <v>0.729</v>
      </c>
      <c r="E603" s="2">
        <v>50</v>
      </c>
      <c r="F603" s="2" t="s">
        <v>227</v>
      </c>
      <c r="G603" s="10">
        <f t="shared" si="18"/>
        <v>-0.020359201224935047</v>
      </c>
      <c r="H603" s="10">
        <f t="shared" si="19"/>
        <v>0.4684112673699746</v>
      </c>
    </row>
    <row r="604" spans="1:8" ht="12.75">
      <c r="A604" s="1" t="s">
        <v>197</v>
      </c>
      <c r="B604" s="1" t="s">
        <v>198</v>
      </c>
      <c r="C604" s="8">
        <v>-158.9</v>
      </c>
      <c r="D604" s="10">
        <v>0.857</v>
      </c>
      <c r="E604" s="2">
        <v>55</v>
      </c>
      <c r="F604" s="2" t="s">
        <v>227</v>
      </c>
      <c r="G604" s="10">
        <f t="shared" si="18"/>
        <v>0.7995378866977455</v>
      </c>
      <c r="H604" s="10">
        <f t="shared" si="19"/>
        <v>0.17696406104880347</v>
      </c>
    </row>
    <row r="605" spans="1:8" ht="12.75">
      <c r="A605" s="1" t="s">
        <v>199</v>
      </c>
      <c r="B605" s="1" t="s">
        <v>200</v>
      </c>
      <c r="C605" s="8">
        <v>75.4</v>
      </c>
      <c r="D605" s="10">
        <v>1.504</v>
      </c>
      <c r="E605" s="2">
        <v>20</v>
      </c>
      <c r="F605" s="2" t="s">
        <v>227</v>
      </c>
      <c r="G605" s="10">
        <f t="shared" si="18"/>
        <v>-0.37911968534332885</v>
      </c>
      <c r="H605" s="10">
        <f t="shared" si="19"/>
        <v>-1.3676600110659338</v>
      </c>
    </row>
    <row r="606" spans="1:8" ht="12.75">
      <c r="A606" s="1" t="s">
        <v>201</v>
      </c>
      <c r="B606" s="1" t="s">
        <v>202</v>
      </c>
      <c r="C606" s="8">
        <v>52.5</v>
      </c>
      <c r="D606" s="10">
        <v>0.73</v>
      </c>
      <c r="E606" s="2">
        <v>20</v>
      </c>
      <c r="F606" s="2" t="s">
        <v>227</v>
      </c>
      <c r="G606" s="10">
        <f t="shared" si="18"/>
        <v>-0.44439788530982394</v>
      </c>
      <c r="H606" s="10">
        <f t="shared" si="19"/>
        <v>-0.5442198376565441</v>
      </c>
    </row>
    <row r="607" spans="1:8" ht="12.75">
      <c r="A607" s="1" t="s">
        <v>203</v>
      </c>
      <c r="B607" s="1" t="s">
        <v>204</v>
      </c>
      <c r="C607" s="8">
        <v>126.7</v>
      </c>
      <c r="D607" s="10">
        <v>5.412</v>
      </c>
      <c r="E607" s="2">
        <v>75</v>
      </c>
      <c r="F607" s="2" t="s">
        <v>227</v>
      </c>
      <c r="G607" s="10">
        <f t="shared" si="18"/>
        <v>3.234310370089238</v>
      </c>
      <c r="H607" s="10">
        <f t="shared" si="19"/>
        <v>-1.123098370169974</v>
      </c>
    </row>
    <row r="608" spans="1:8" ht="12.75">
      <c r="A608" s="1" t="s">
        <v>205</v>
      </c>
      <c r="B608" s="1" t="s">
        <v>206</v>
      </c>
      <c r="C608" s="8">
        <v>-68.2</v>
      </c>
      <c r="D608" s="10">
        <v>0.016</v>
      </c>
      <c r="E608" s="2">
        <v>69</v>
      </c>
      <c r="F608" s="2" t="s">
        <v>227</v>
      </c>
      <c r="G608" s="10">
        <f t="shared" si="18"/>
        <v>-0.005941953416766621</v>
      </c>
      <c r="H608" s="10">
        <f t="shared" si="19"/>
        <v>0.005323887510856011</v>
      </c>
    </row>
    <row r="609" spans="1:8" ht="12.75">
      <c r="A609" s="1" t="s">
        <v>207</v>
      </c>
      <c r="B609" s="1" t="s">
        <v>208</v>
      </c>
      <c r="C609" s="8">
        <v>0</v>
      </c>
      <c r="D609" s="10">
        <v>0.427</v>
      </c>
      <c r="E609" s="2">
        <v>90</v>
      </c>
      <c r="F609" s="2" t="s">
        <v>227</v>
      </c>
      <c r="G609" s="10">
        <f t="shared" si="18"/>
        <v>-0.427</v>
      </c>
      <c r="H609" s="10">
        <f t="shared" si="19"/>
        <v>0</v>
      </c>
    </row>
    <row r="610" spans="1:8" ht="12.75">
      <c r="A610" s="1" t="s">
        <v>209</v>
      </c>
      <c r="B610" s="1" t="s">
        <v>210</v>
      </c>
      <c r="C610" s="8">
        <v>162.6</v>
      </c>
      <c r="D610" s="10">
        <v>0.2</v>
      </c>
      <c r="E610" s="2">
        <v>20</v>
      </c>
      <c r="F610" s="2" t="s">
        <v>227</v>
      </c>
      <c r="G610" s="10">
        <f t="shared" si="18"/>
        <v>0.19084741253596338</v>
      </c>
      <c r="H610" s="10">
        <f t="shared" si="19"/>
        <v>-0.05620327116352604</v>
      </c>
    </row>
    <row r="611" spans="1:8" ht="12.75">
      <c r="A611" s="1" t="s">
        <v>211</v>
      </c>
      <c r="B611" s="1" t="s">
        <v>212</v>
      </c>
      <c r="C611" s="8">
        <v>180</v>
      </c>
      <c r="D611" s="10">
        <v>7.925</v>
      </c>
      <c r="E611" s="2">
        <v>90</v>
      </c>
      <c r="F611" s="2" t="s">
        <v>227</v>
      </c>
      <c r="G611" s="10">
        <f t="shared" si="18"/>
        <v>7.924999999420857</v>
      </c>
      <c r="H611" s="10">
        <f t="shared" si="19"/>
        <v>-5.791433390784992E-10</v>
      </c>
    </row>
    <row r="612" spans="1:8" ht="12.75">
      <c r="A612" s="1" t="s">
        <v>213</v>
      </c>
      <c r="B612" s="1" t="s">
        <v>214</v>
      </c>
      <c r="C612" s="8">
        <v>180</v>
      </c>
      <c r="D612" s="10">
        <v>26.705</v>
      </c>
      <c r="E612" s="2">
        <v>90</v>
      </c>
      <c r="F612" s="2" t="s">
        <v>858</v>
      </c>
      <c r="G612" s="10">
        <f t="shared" si="18"/>
        <v>26.70499999804845</v>
      </c>
      <c r="H612" s="10">
        <f t="shared" si="19"/>
        <v>-1.9515486271408604E-09</v>
      </c>
    </row>
    <row r="613" spans="1:8" ht="12.75">
      <c r="A613" s="1" t="s">
        <v>215</v>
      </c>
      <c r="B613" s="1" t="s">
        <v>216</v>
      </c>
      <c r="C613" s="8">
        <v>-93.4</v>
      </c>
      <c r="D613" s="10">
        <v>61.762</v>
      </c>
      <c r="E613" s="2">
        <v>55</v>
      </c>
      <c r="F613" s="2" t="s">
        <v>858</v>
      </c>
      <c r="G613" s="10">
        <f t="shared" si="18"/>
        <v>3.662493486989088</v>
      </c>
      <c r="H613" s="10">
        <f t="shared" si="19"/>
        <v>35.36307310395197</v>
      </c>
    </row>
    <row r="614" spans="1:8" ht="12.75">
      <c r="A614" s="1" t="s">
        <v>217</v>
      </c>
      <c r="B614" s="1" t="s">
        <v>218</v>
      </c>
      <c r="C614" s="8">
        <v>180</v>
      </c>
      <c r="D614" s="10">
        <v>37.874</v>
      </c>
      <c r="E614" s="2">
        <v>90</v>
      </c>
      <c r="F614" s="2" t="s">
        <v>858</v>
      </c>
      <c r="G614" s="10">
        <f t="shared" si="18"/>
        <v>37.87399999723225</v>
      </c>
      <c r="H614" s="10">
        <f t="shared" si="19"/>
        <v>-2.767757075616288E-09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Earth &amp; Space Sciences, 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Bird</dc:creator>
  <cp:keywords/>
  <dc:description/>
  <cp:lastModifiedBy>Peter Bird</cp:lastModifiedBy>
  <dcterms:created xsi:type="dcterms:W3CDTF">2013-01-03T22:56:42Z</dcterms:created>
  <dcterms:modified xsi:type="dcterms:W3CDTF">2013-02-23T23:53:22Z</dcterms:modified>
  <cp:category/>
  <cp:version/>
  <cp:contentType/>
  <cp:contentStatus/>
</cp:coreProperties>
</file>